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Header">'Sheet1'!$A$4:$L$4</definedName>
    <definedName name="_xlnm.Print_Titles" localSheetId="0">'Sheet1'!$3:$4</definedName>
    <definedName name="Plannabave">'Sheet1'!$A$3:$L$3</definedName>
    <definedName name="_xlnm.Print_Area" localSheetId="0">'Sheet1'!$A$1:$M$83</definedName>
  </definedNames>
  <calcPr fullCalcOnLoad="1"/>
</workbook>
</file>

<file path=xl/sharedStrings.xml><?xml version="1.0" encoding="utf-8"?>
<sst xmlns="http://schemas.openxmlformats.org/spreadsheetml/2006/main" count="264" uniqueCount="161">
  <si>
    <t>45222110</t>
  </si>
  <si>
    <t>Uređenje seljačke tržnice</t>
  </si>
  <si>
    <t>NJV-21/18</t>
  </si>
  <si>
    <t>NJV-10/18</t>
  </si>
  <si>
    <t>IV. kvartal</t>
  </si>
  <si>
    <t>Cesta Bilo Stanovi</t>
  </si>
  <si>
    <t>Strateška procjena utjecaja na okoliš za izmjene i dopune PPUG Skradina</t>
  </si>
  <si>
    <t>Planirani početak postupka</t>
  </si>
  <si>
    <t>NJV-09/18</t>
  </si>
  <si>
    <t>45213142</t>
  </si>
  <si>
    <t>Uređenje javnih površina - (pametna klupa)</t>
  </si>
  <si>
    <t>Poljski i protupožarni putevi</t>
  </si>
  <si>
    <t>NJV-06/18</t>
  </si>
  <si>
    <t>NJV-03/18</t>
  </si>
  <si>
    <t>79421200</t>
  </si>
  <si>
    <t>Planirano trajanje ugovora ili okvirnog sporazuma</t>
  </si>
  <si>
    <t>Bedemi Turina</t>
  </si>
  <si>
    <t>NJV-25/18</t>
  </si>
  <si>
    <t>Izrada geotehničkog elaborata za "Hangar"</t>
  </si>
  <si>
    <t>Projektna dokumentacija za izradu vodenog propusta "Šljivaci"</t>
  </si>
  <si>
    <t>NJV-14/18</t>
  </si>
  <si>
    <t>NJV-22/18</t>
  </si>
  <si>
    <t>Gorivo</t>
  </si>
  <si>
    <t>Izrada projektnih dokumentacija za plažu</t>
  </si>
  <si>
    <t>Mrtvačnica Krković - uređenje okoliša III. faza</t>
  </si>
  <si>
    <t>Procijenjena vrijednost nabave</t>
  </si>
  <si>
    <t>NJV-11/18</t>
  </si>
  <si>
    <t>Izrada dječjeg vrtića</t>
  </si>
  <si>
    <t>Tehnička dokumentacija tvrđava Turina</t>
  </si>
  <si>
    <t>45243400</t>
  </si>
  <si>
    <t>45112714</t>
  </si>
  <si>
    <t>NJV-30/18</t>
  </si>
  <si>
    <t>45212314</t>
  </si>
  <si>
    <t>Vrsta postupka</t>
  </si>
  <si>
    <t>Ugovor</t>
  </si>
  <si>
    <t>NE</t>
  </si>
  <si>
    <t>45233252</t>
  </si>
  <si>
    <t>18 mjeseci</t>
  </si>
  <si>
    <t>45233222</t>
  </si>
  <si>
    <t>Projektno tehnička dokumentacija Mala Jaruga</t>
  </si>
  <si>
    <t>Geodetski snimak za obnovu utvrde Turina za pješačku stazu</t>
  </si>
  <si>
    <t>NJV-28/18</t>
  </si>
  <si>
    <t>NJV-07/18</t>
  </si>
  <si>
    <t>Predmet podijeljen na grupe?</t>
  </si>
  <si>
    <t>Deratizacija i dezinsekcija</t>
  </si>
  <si>
    <t>NJV-29/18</t>
  </si>
  <si>
    <t>Projektna dokumentacija za sportsku dvoranu</t>
  </si>
  <si>
    <t>09310000</t>
  </si>
  <si>
    <t>NJV-18/18</t>
  </si>
  <si>
    <t>NJV-26/18</t>
  </si>
  <si>
    <t>NJV-15/18</t>
  </si>
  <si>
    <t>NJV-23/18</t>
  </si>
  <si>
    <t>Izrada projektne dokumentacije za Gourmet shop</t>
  </si>
  <si>
    <t>NJV-12/18</t>
  </si>
  <si>
    <t>Plan gospodarenja otpadom</t>
  </si>
  <si>
    <t>NJV-34/18</t>
  </si>
  <si>
    <t>Brojčana oznaka predmeta nabave iz Jedinstvenog rječnika javne nabave (CPV)</t>
  </si>
  <si>
    <t>NJV-31/18</t>
  </si>
  <si>
    <t>III. kvartal</t>
  </si>
  <si>
    <t>Sklapa se Ugovor/okvirni sporazum?</t>
  </si>
  <si>
    <t>Asfaltiranje odvojka Bili brig</t>
  </si>
  <si>
    <t>45233160</t>
  </si>
  <si>
    <t>Autobusne čekaonice</t>
  </si>
  <si>
    <t>Projektna dokumentacija uređenja prostora bivše plaže Pionir</t>
  </si>
  <si>
    <t>Izrada geotehničkog elaborata - Mala Jaruga</t>
  </si>
  <si>
    <t>Projektna dokumentacija za adaptaciju višenamjenske dvorane</t>
  </si>
  <si>
    <t>Projektno tehnička dokumentacija za Gourmet projekt - strategija</t>
  </si>
  <si>
    <t>Izgradnja reciklažnog dvorišta - zona Kosa</t>
  </si>
  <si>
    <t>45212200</t>
  </si>
  <si>
    <t>NJV-19/18</t>
  </si>
  <si>
    <t>NJV-27/18</t>
  </si>
  <si>
    <t>DA</t>
  </si>
  <si>
    <t>NJV-16/18</t>
  </si>
  <si>
    <t>Tehnička dokumentacija pješačka staza Turina</t>
  </si>
  <si>
    <t>NJV-32/18</t>
  </si>
  <si>
    <t>Procjena utjecaja na okoliš - utvrda Turina</t>
  </si>
  <si>
    <t>NJV-13/18</t>
  </si>
  <si>
    <t>39113600</t>
  </si>
  <si>
    <t>NJV-38/18</t>
  </si>
  <si>
    <t>Projektna dokumentacija za reciklažno dvorište</t>
  </si>
  <si>
    <t>Uređenje Ribarske ulice</t>
  </si>
  <si>
    <t>Tekuće i investicijsko održavanje plaža</t>
  </si>
  <si>
    <t>Uredski materijal i ostali materijalni rashodi</t>
  </si>
  <si>
    <t>Otvoreni postupak</t>
  </si>
  <si>
    <t>Električna energija</t>
  </si>
  <si>
    <t>09134200</t>
  </si>
  <si>
    <t>NJV-04/18</t>
  </si>
  <si>
    <t>Usluge investicijskog održavanja zgrade gradske uprave</t>
  </si>
  <si>
    <t>Predmet nabave</t>
  </si>
  <si>
    <t>I. kvartal</t>
  </si>
  <si>
    <t>Posebni režim nabave</t>
  </si>
  <si>
    <t>NJV-01/18</t>
  </si>
  <si>
    <t>Strateška procjena utjecaja na okoliš za UPU naselje Skradin</t>
  </si>
  <si>
    <t>45233141</t>
  </si>
  <si>
    <t>6 mjeseci</t>
  </si>
  <si>
    <t>NJV-35/18</t>
  </si>
  <si>
    <t>Sportski i rekreacijski tereni</t>
  </si>
  <si>
    <t>NJV-20/18</t>
  </si>
  <si>
    <t>Projektna dokumentacija - cesta Skradin - Skorići</t>
  </si>
  <si>
    <t>NJV-17/18</t>
  </si>
  <si>
    <t>Urbanistički plan uređenja sportsko - rekreacijske zone u Dubravicama</t>
  </si>
  <si>
    <t>Napomena</t>
  </si>
  <si>
    <t>12 mjeseci</t>
  </si>
  <si>
    <t>NJV-36/18</t>
  </si>
  <si>
    <t>Projektna dokumentacija za multimedijalnu prezentaciju kulturno-povjesne baštine</t>
  </si>
  <si>
    <t>Uređenje ulice Zagrađe (II. faza) - Skradin</t>
  </si>
  <si>
    <t>NJV-33/18</t>
  </si>
  <si>
    <t>NJV-37/18</t>
  </si>
  <si>
    <t>Evidencijski broj nabave</t>
  </si>
  <si>
    <t>NJV-08/18</t>
  </si>
  <si>
    <t>NJV-05/18</t>
  </si>
  <si>
    <t>45214100</t>
  </si>
  <si>
    <t>NJV-02/18</t>
  </si>
  <si>
    <t>45200000</t>
  </si>
  <si>
    <t>Projektna dokumentacija za uređenje puta sv. Petke</t>
  </si>
  <si>
    <t>NJV-24/18</t>
  </si>
  <si>
    <t>Postupak jednostavne nabave</t>
  </si>
  <si>
    <t>USLUGE</t>
  </si>
  <si>
    <t>RADOVI</t>
  </si>
  <si>
    <t>ROBA</t>
  </si>
  <si>
    <t>UKUPNA VRIJEDNOST NABAVE MALE VRIJEDNOSTI:</t>
  </si>
  <si>
    <t>UKUPNO NABAVA JEDNOSTAVNE VRIJEDNOSTI:</t>
  </si>
  <si>
    <t>SVEUKUPNA JAVNA NABAVA 2018. GODINA:</t>
  </si>
  <si>
    <t>Ovaj Plan stupa na snagu danom donošenja, a objavit će se u EOJN i na internetskim stranicama Grada Skradina.</t>
  </si>
  <si>
    <t>www.grad-skradin.com</t>
  </si>
  <si>
    <t>Klasa: 400-09/18-01/1</t>
  </si>
  <si>
    <t>GRADONAČELNIK</t>
  </si>
  <si>
    <t>mr.sc. Antonijo Brajković</t>
  </si>
  <si>
    <t>Na temelju članka 28. Zakona o javnoj nabavi ("Narodne novine" br. 120/ 16) i članka 46. Statuta Grada Skradina ("Službeni vjesnik Šibensko- kninske županije" br.10/09 i 5/13) Gradonačelnik Grada Skradina donosi</t>
  </si>
  <si>
    <t>NJV-39/18</t>
  </si>
  <si>
    <t>Računalni program za popis nekretnina</t>
  </si>
  <si>
    <t>Administrativni računalni sustav za prometno redarstvo</t>
  </si>
  <si>
    <t>Izrada Komunikacijskog plana o održivom gospodarenju otpadom JLS-a</t>
  </si>
  <si>
    <t>NJV-42/18</t>
  </si>
  <si>
    <t>Uređenje ulice Sv. Petke</t>
  </si>
  <si>
    <t>NJV-43/18</t>
  </si>
  <si>
    <t>Izgradnja sportskih terena</t>
  </si>
  <si>
    <t>NMV-01/18</t>
  </si>
  <si>
    <t>NMV-03/18</t>
  </si>
  <si>
    <t>NMV-02/18</t>
  </si>
  <si>
    <t>Program izobrazno informativni aktivnosti o održivom gospodarenju otpadu</t>
  </si>
  <si>
    <t>Urbroj: 2182/03-01-18-3</t>
  </si>
  <si>
    <t xml:space="preserve">Izrada projektne dokumentacije za sanaciju krova zgrade gradske uprave </t>
  </si>
  <si>
    <t>Idejno rješenje - Gourmet Skradin</t>
  </si>
  <si>
    <t>Uređenje nerazvrstane ceste na području Grada Skradina</t>
  </si>
  <si>
    <t>Uređenje ceste Rupe - Rogovo, III. Faza</t>
  </si>
  <si>
    <t>NJV-40/18</t>
  </si>
  <si>
    <t>NJV-41/18</t>
  </si>
  <si>
    <t>NJV-44/18</t>
  </si>
  <si>
    <t>NJV-45/18</t>
  </si>
  <si>
    <t>NJV-46/18</t>
  </si>
  <si>
    <t>NJV-47/19</t>
  </si>
  <si>
    <t>NMV-04/18</t>
  </si>
  <si>
    <t>Brisano</t>
  </si>
  <si>
    <t>6 mjeseca</t>
  </si>
  <si>
    <t>Skradin,03.04. 2018. godine</t>
  </si>
  <si>
    <t>Dodano</t>
  </si>
  <si>
    <t>Vrijedi od</t>
  </si>
  <si>
    <t>03.04.2018.</t>
  </si>
  <si>
    <t>Izmjenjeno</t>
  </si>
  <si>
    <t>II. IZMJENE I DOPUNE PLANA nabava roba, radova i usluga za 2018. 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</si>
</sst>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  <numFmt numFmtId="166" formatCode="#,##0.0000"/>
    <numFmt numFmtId="167" formatCode="0.0"/>
    <numFmt numFmtId="168" formatCode="[$-41A]d\.\ mmmm\ yyyy"/>
    <numFmt numFmtId="169" formatCode="[$-41A]d\.\ mmmm\ yyyy\.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8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0" fillId="34" borderId="10" xfId="0" applyNumberFormat="1" applyFill="1" applyBorder="1" applyAlignment="1" applyProtection="1">
      <alignment horizontal="right" vertical="center" wrapText="1"/>
      <protection locked="0"/>
    </xf>
    <xf numFmtId="44" fontId="0" fillId="34" borderId="13" xfId="0" applyNumberFormat="1" applyFill="1" applyBorder="1" applyAlignment="1" applyProtection="1">
      <alignment horizontal="right" vertical="center" wrapText="1"/>
      <protection locked="0"/>
    </xf>
    <xf numFmtId="4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4" fontId="0" fillId="34" borderId="14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 wrapText="1"/>
    </xf>
    <xf numFmtId="0" fontId="26" fillId="0" borderId="0" xfId="35" applyAlignment="1">
      <alignment vertical="center" wrapText="1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180975</xdr:rowOff>
    </xdr:from>
    <xdr:to>
      <xdr:col>11</xdr:col>
      <xdr:colOff>0</xdr:colOff>
      <xdr:row>18</xdr:row>
      <xdr:rowOff>180975</xdr:rowOff>
    </xdr:to>
    <xdr:sp>
      <xdr:nvSpPr>
        <xdr:cNvPr id="1" name="Ravni poveznik 8"/>
        <xdr:cNvSpPr>
          <a:spLocks/>
        </xdr:cNvSpPr>
      </xdr:nvSpPr>
      <xdr:spPr>
        <a:xfrm>
          <a:off x="9525" y="5953125"/>
          <a:ext cx="1167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180975</xdr:rowOff>
    </xdr:from>
    <xdr:to>
      <xdr:col>11</xdr:col>
      <xdr:colOff>9525</xdr:colOff>
      <xdr:row>22</xdr:row>
      <xdr:rowOff>180975</xdr:rowOff>
    </xdr:to>
    <xdr:sp>
      <xdr:nvSpPr>
        <xdr:cNvPr id="2" name="Ravni poveznik 18"/>
        <xdr:cNvSpPr>
          <a:spLocks/>
        </xdr:cNvSpPr>
      </xdr:nvSpPr>
      <xdr:spPr>
        <a:xfrm>
          <a:off x="9525" y="7200900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180975</xdr:rowOff>
    </xdr:from>
    <xdr:to>
      <xdr:col>11</xdr:col>
      <xdr:colOff>9525</xdr:colOff>
      <xdr:row>27</xdr:row>
      <xdr:rowOff>180975</xdr:rowOff>
    </xdr:to>
    <xdr:sp>
      <xdr:nvSpPr>
        <xdr:cNvPr id="3" name="Ravni poveznik 19"/>
        <xdr:cNvSpPr>
          <a:spLocks/>
        </xdr:cNvSpPr>
      </xdr:nvSpPr>
      <xdr:spPr>
        <a:xfrm>
          <a:off x="0" y="8772525"/>
          <a:ext cx="1169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171450</xdr:rowOff>
    </xdr:from>
    <xdr:to>
      <xdr:col>11</xdr:col>
      <xdr:colOff>9525</xdr:colOff>
      <xdr:row>56</xdr:row>
      <xdr:rowOff>180975</xdr:rowOff>
    </xdr:to>
    <xdr:sp>
      <xdr:nvSpPr>
        <xdr:cNvPr id="4" name="Ravni poveznik 20"/>
        <xdr:cNvSpPr>
          <a:spLocks/>
        </xdr:cNvSpPr>
      </xdr:nvSpPr>
      <xdr:spPr>
        <a:xfrm flipV="1">
          <a:off x="19050" y="17878425"/>
          <a:ext cx="1167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180975</xdr:rowOff>
    </xdr:from>
    <xdr:to>
      <xdr:col>11</xdr:col>
      <xdr:colOff>9525</xdr:colOff>
      <xdr:row>58</xdr:row>
      <xdr:rowOff>190500</xdr:rowOff>
    </xdr:to>
    <xdr:sp>
      <xdr:nvSpPr>
        <xdr:cNvPr id="5" name="Ravni poveznik 21"/>
        <xdr:cNvSpPr>
          <a:spLocks/>
        </xdr:cNvSpPr>
      </xdr:nvSpPr>
      <xdr:spPr>
        <a:xfrm>
          <a:off x="9525" y="18516600"/>
          <a:ext cx="1168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-skradi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2"/>
  <sheetViews>
    <sheetView tabSelected="1" zoomScale="85" zoomScaleNormal="85" zoomScaleSheetLayoutView="85" workbookViewId="0" topLeftCell="A64">
      <selection activeCell="A80" sqref="A80"/>
    </sheetView>
  </sheetViews>
  <sheetFormatPr defaultColWidth="9.140625" defaultRowHeight="12.75" customHeight="1"/>
  <cols>
    <col min="1" max="1" width="11.7109375" style="1" customWidth="1"/>
    <col min="2" max="2" width="40.8515625" style="1" customWidth="1"/>
    <col min="3" max="3" width="15.7109375" style="3" customWidth="1"/>
    <col min="4" max="4" width="17.8515625" style="3" customWidth="1"/>
    <col min="5" max="5" width="28.140625" style="1" customWidth="1"/>
    <col min="6" max="10" width="10.00390625" style="1" customWidth="1"/>
    <col min="11" max="11" width="11.00390625" style="1" customWidth="1"/>
    <col min="12" max="12" width="10.421875" style="3" customWidth="1"/>
    <col min="13" max="13" width="9.140625" style="24" customWidth="1"/>
    <col min="14" max="14" width="15.00390625" style="31" customWidth="1"/>
    <col min="15" max="16384" width="9.140625" style="3" customWidth="1"/>
  </cols>
  <sheetData>
    <row r="1" spans="1:9" ht="12.75" customHeight="1">
      <c r="A1" s="3"/>
      <c r="B1" s="30"/>
      <c r="C1" s="54" t="s">
        <v>128</v>
      </c>
      <c r="D1" s="54"/>
      <c r="E1" s="54"/>
      <c r="F1" s="54"/>
      <c r="G1" s="54"/>
      <c r="H1" s="54"/>
      <c r="I1" s="30"/>
    </row>
    <row r="2" spans="1:9" ht="12.75" customHeight="1">
      <c r="A2" s="13"/>
      <c r="B2" s="30"/>
      <c r="C2" s="54"/>
      <c r="D2" s="54"/>
      <c r="E2" s="54"/>
      <c r="F2" s="54"/>
      <c r="G2" s="54"/>
      <c r="H2" s="54"/>
      <c r="I2" s="30"/>
    </row>
    <row r="3" spans="1:255" s="4" customFormat="1" ht="21" customHeight="1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25"/>
      <c r="N3" s="2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61.5" customHeight="1">
      <c r="A4" s="7" t="s">
        <v>108</v>
      </c>
      <c r="B4" s="7" t="s">
        <v>88</v>
      </c>
      <c r="C4" s="7" t="s">
        <v>56</v>
      </c>
      <c r="D4" s="7" t="s">
        <v>25</v>
      </c>
      <c r="E4" s="7" t="s">
        <v>33</v>
      </c>
      <c r="F4" s="7" t="s">
        <v>90</v>
      </c>
      <c r="G4" s="7" t="s">
        <v>43</v>
      </c>
      <c r="H4" s="7" t="s">
        <v>59</v>
      </c>
      <c r="I4" s="7" t="s">
        <v>7</v>
      </c>
      <c r="J4" s="7" t="s">
        <v>15</v>
      </c>
      <c r="K4" s="7" t="s">
        <v>157</v>
      </c>
      <c r="L4" s="7" t="s">
        <v>101</v>
      </c>
      <c r="M4" s="25"/>
      <c r="N4" s="2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24.75" customHeight="1">
      <c r="A5" s="45" t="s">
        <v>117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  <c r="M5" s="25"/>
      <c r="N5" s="2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2" ht="24.75" customHeight="1">
      <c r="A6" s="14" t="s">
        <v>112</v>
      </c>
      <c r="B6" s="14" t="s">
        <v>22</v>
      </c>
      <c r="C6" s="33" t="s">
        <v>85</v>
      </c>
      <c r="D6" s="19">
        <v>48000</v>
      </c>
      <c r="E6" s="14" t="s">
        <v>116</v>
      </c>
      <c r="F6" s="14"/>
      <c r="G6" s="14"/>
      <c r="H6" s="14"/>
      <c r="I6" s="14"/>
      <c r="J6" s="14"/>
      <c r="K6" s="14"/>
      <c r="L6" s="16"/>
    </row>
    <row r="7" spans="1:12" ht="24.75" customHeight="1">
      <c r="A7" s="5" t="s">
        <v>13</v>
      </c>
      <c r="B7" s="5" t="s">
        <v>44</v>
      </c>
      <c r="C7" s="21">
        <v>90923000</v>
      </c>
      <c r="D7" s="18">
        <v>48000</v>
      </c>
      <c r="E7" s="5" t="s">
        <v>116</v>
      </c>
      <c r="F7" s="5"/>
      <c r="G7" s="5"/>
      <c r="H7" s="5"/>
      <c r="I7" s="5"/>
      <c r="J7" s="5"/>
      <c r="K7" s="5"/>
      <c r="L7" s="6"/>
    </row>
    <row r="8" spans="1:12" ht="24.75" customHeight="1">
      <c r="A8" s="5" t="s">
        <v>86</v>
      </c>
      <c r="B8" s="5" t="s">
        <v>92</v>
      </c>
      <c r="C8" s="21">
        <v>71313000</v>
      </c>
      <c r="D8" s="18">
        <v>80000</v>
      </c>
      <c r="E8" s="5" t="s">
        <v>116</v>
      </c>
      <c r="F8" s="5"/>
      <c r="G8" s="5"/>
      <c r="H8" s="5"/>
      <c r="I8" s="5"/>
      <c r="J8" s="5"/>
      <c r="K8" s="5"/>
      <c r="L8" s="6"/>
    </row>
    <row r="9" spans="1:12" ht="24.75" customHeight="1">
      <c r="A9" s="5" t="s">
        <v>110</v>
      </c>
      <c r="B9" s="5" t="s">
        <v>6</v>
      </c>
      <c r="C9" s="21">
        <v>71313000</v>
      </c>
      <c r="D9" s="18">
        <v>80000</v>
      </c>
      <c r="E9" s="5" t="s">
        <v>116</v>
      </c>
      <c r="F9" s="5"/>
      <c r="G9" s="5"/>
      <c r="H9" s="5"/>
      <c r="I9" s="5"/>
      <c r="J9" s="5"/>
      <c r="K9" s="5"/>
      <c r="L9" s="6"/>
    </row>
    <row r="10" spans="1:12" ht="24.75" customHeight="1">
      <c r="A10" s="39" t="s">
        <v>12</v>
      </c>
      <c r="B10" s="5" t="s">
        <v>79</v>
      </c>
      <c r="C10" s="21">
        <v>71242000</v>
      </c>
      <c r="D10" s="18">
        <v>180000</v>
      </c>
      <c r="E10" s="5" t="s">
        <v>116</v>
      </c>
      <c r="F10" s="5"/>
      <c r="G10" s="5"/>
      <c r="H10" s="5"/>
      <c r="I10" s="5"/>
      <c r="J10" s="5"/>
      <c r="K10" s="34" t="s">
        <v>158</v>
      </c>
      <c r="L10" s="6" t="s">
        <v>159</v>
      </c>
    </row>
    <row r="11" spans="1:12" ht="24.75" customHeight="1">
      <c r="A11" s="40"/>
      <c r="B11" s="35" t="s">
        <v>79</v>
      </c>
      <c r="C11" s="36">
        <v>71242000</v>
      </c>
      <c r="D11" s="37">
        <v>60000</v>
      </c>
      <c r="E11" s="35" t="s">
        <v>116</v>
      </c>
      <c r="F11" s="35"/>
      <c r="G11" s="35"/>
      <c r="H11" s="35"/>
      <c r="I11" s="35"/>
      <c r="J11" s="35"/>
      <c r="K11" s="35"/>
      <c r="L11" s="38"/>
    </row>
    <row r="12" spans="1:12" ht="24.75" customHeight="1">
      <c r="A12" s="5" t="s">
        <v>42</v>
      </c>
      <c r="B12" s="5" t="s">
        <v>46</v>
      </c>
      <c r="C12" s="21">
        <v>71242000</v>
      </c>
      <c r="D12" s="18">
        <v>192000</v>
      </c>
      <c r="E12" s="5" t="s">
        <v>116</v>
      </c>
      <c r="F12" s="5"/>
      <c r="G12" s="5"/>
      <c r="H12" s="5"/>
      <c r="I12" s="5"/>
      <c r="J12" s="5"/>
      <c r="K12" s="5"/>
      <c r="L12" s="6"/>
    </row>
    <row r="13" spans="1:12" ht="24.75" customHeight="1">
      <c r="A13" s="5" t="s">
        <v>109</v>
      </c>
      <c r="B13" s="5" t="s">
        <v>28</v>
      </c>
      <c r="C13" s="21">
        <v>71320000</v>
      </c>
      <c r="D13" s="18">
        <v>95000</v>
      </c>
      <c r="E13" s="5" t="s">
        <v>116</v>
      </c>
      <c r="F13" s="5"/>
      <c r="G13" s="5"/>
      <c r="H13" s="5"/>
      <c r="I13" s="5"/>
      <c r="J13" s="5"/>
      <c r="K13" s="5"/>
      <c r="L13" s="6"/>
    </row>
    <row r="14" spans="1:12" ht="24.75" customHeight="1">
      <c r="A14" s="5" t="s">
        <v>8</v>
      </c>
      <c r="B14" s="5" t="s">
        <v>75</v>
      </c>
      <c r="C14" s="21">
        <v>71313400</v>
      </c>
      <c r="D14" s="18">
        <v>40000</v>
      </c>
      <c r="E14" s="5" t="s">
        <v>116</v>
      </c>
      <c r="F14" s="5"/>
      <c r="G14" s="5"/>
      <c r="H14" s="5"/>
      <c r="I14" s="5"/>
      <c r="J14" s="5"/>
      <c r="K14" s="5"/>
      <c r="L14" s="6"/>
    </row>
    <row r="15" spans="1:12" ht="24.75" customHeight="1">
      <c r="A15" s="5" t="s">
        <v>3</v>
      </c>
      <c r="B15" s="5" t="s">
        <v>40</v>
      </c>
      <c r="C15" s="21">
        <v>71355000</v>
      </c>
      <c r="D15" s="18">
        <v>25000</v>
      </c>
      <c r="E15" s="5" t="s">
        <v>116</v>
      </c>
      <c r="F15" s="5"/>
      <c r="G15" s="5"/>
      <c r="H15" s="5"/>
      <c r="I15" s="5"/>
      <c r="J15" s="5"/>
      <c r="K15" s="5"/>
      <c r="L15" s="6"/>
    </row>
    <row r="16" spans="1:12" ht="24.75" customHeight="1">
      <c r="A16" s="5" t="s">
        <v>26</v>
      </c>
      <c r="B16" s="5" t="s">
        <v>65</v>
      </c>
      <c r="C16" s="21">
        <v>71221000</v>
      </c>
      <c r="D16" s="18">
        <v>70000</v>
      </c>
      <c r="E16" s="5" t="s">
        <v>116</v>
      </c>
      <c r="F16" s="5"/>
      <c r="G16" s="5"/>
      <c r="H16" s="5"/>
      <c r="I16" s="5"/>
      <c r="J16" s="5"/>
      <c r="K16" s="5"/>
      <c r="L16" s="6"/>
    </row>
    <row r="17" spans="1:12" ht="24.75" customHeight="1">
      <c r="A17" s="14" t="s">
        <v>53</v>
      </c>
      <c r="B17" s="14" t="s">
        <v>104</v>
      </c>
      <c r="C17" s="22">
        <v>71240000</v>
      </c>
      <c r="D17" s="19">
        <v>35000</v>
      </c>
      <c r="E17" s="14" t="s">
        <v>116</v>
      </c>
      <c r="F17" s="14"/>
      <c r="G17" s="14"/>
      <c r="H17" s="14"/>
      <c r="I17" s="14"/>
      <c r="J17" s="14"/>
      <c r="K17" s="14"/>
      <c r="L17" s="16"/>
    </row>
    <row r="18" spans="1:12" ht="24.75" customHeight="1">
      <c r="A18" s="5" t="s">
        <v>76</v>
      </c>
      <c r="B18" s="5" t="s">
        <v>54</v>
      </c>
      <c r="C18" s="21">
        <v>90510000</v>
      </c>
      <c r="D18" s="18">
        <v>60000</v>
      </c>
      <c r="E18" s="5" t="s">
        <v>116</v>
      </c>
      <c r="F18" s="5"/>
      <c r="G18" s="5"/>
      <c r="H18" s="5"/>
      <c r="I18" s="5"/>
      <c r="J18" s="5"/>
      <c r="K18" s="5"/>
      <c r="L18" s="6"/>
    </row>
    <row r="19" spans="1:14" ht="24.75" customHeight="1">
      <c r="A19" s="5" t="s">
        <v>20</v>
      </c>
      <c r="B19" s="5" t="s">
        <v>64</v>
      </c>
      <c r="C19" s="21">
        <v>71332000</v>
      </c>
      <c r="D19" s="29">
        <v>50000</v>
      </c>
      <c r="E19" s="5" t="s">
        <v>116</v>
      </c>
      <c r="F19" s="5"/>
      <c r="G19" s="5"/>
      <c r="H19" s="5"/>
      <c r="I19" s="5"/>
      <c r="J19" s="5"/>
      <c r="K19" s="5"/>
      <c r="L19" s="6" t="s">
        <v>153</v>
      </c>
      <c r="N19" s="42"/>
    </row>
    <row r="20" spans="1:14" ht="24" customHeight="1">
      <c r="A20" s="5" t="s">
        <v>50</v>
      </c>
      <c r="B20" s="5" t="s">
        <v>114</v>
      </c>
      <c r="C20" s="21">
        <v>71242000</v>
      </c>
      <c r="D20" s="18">
        <v>20000</v>
      </c>
      <c r="E20" s="5" t="s">
        <v>116</v>
      </c>
      <c r="F20" s="5"/>
      <c r="G20" s="5"/>
      <c r="H20" s="5"/>
      <c r="I20" s="5"/>
      <c r="J20" s="5"/>
      <c r="K20" s="5"/>
      <c r="L20" s="6"/>
      <c r="N20" s="32"/>
    </row>
    <row r="21" spans="1:14" ht="24.75" customHeight="1">
      <c r="A21" s="5" t="s">
        <v>72</v>
      </c>
      <c r="B21" s="5" t="s">
        <v>39</v>
      </c>
      <c r="C21" s="21">
        <v>71320000</v>
      </c>
      <c r="D21" s="18">
        <v>198000</v>
      </c>
      <c r="E21" s="5" t="s">
        <v>116</v>
      </c>
      <c r="F21" s="5"/>
      <c r="G21" s="5"/>
      <c r="H21" s="5"/>
      <c r="I21" s="5"/>
      <c r="J21" s="5"/>
      <c r="K21" s="5"/>
      <c r="L21" s="6"/>
      <c r="N21" s="32"/>
    </row>
    <row r="22" spans="1:14" ht="24.75" customHeight="1">
      <c r="A22" s="5" t="s">
        <v>99</v>
      </c>
      <c r="B22" s="5" t="s">
        <v>18</v>
      </c>
      <c r="C22" s="21">
        <v>71332000</v>
      </c>
      <c r="D22" s="18">
        <v>50000</v>
      </c>
      <c r="E22" s="5" t="s">
        <v>116</v>
      </c>
      <c r="F22" s="5"/>
      <c r="G22" s="5"/>
      <c r="H22" s="5"/>
      <c r="I22" s="5"/>
      <c r="J22" s="5"/>
      <c r="K22" s="5"/>
      <c r="L22" s="6"/>
      <c r="N22" s="32"/>
    </row>
    <row r="23" spans="1:15" ht="24.75" customHeight="1">
      <c r="A23" s="5" t="s">
        <v>48</v>
      </c>
      <c r="B23" s="5" t="s">
        <v>100</v>
      </c>
      <c r="C23" s="21">
        <v>71410000</v>
      </c>
      <c r="D23" s="29">
        <v>70000</v>
      </c>
      <c r="E23" s="5" t="s">
        <v>116</v>
      </c>
      <c r="F23" s="5"/>
      <c r="G23" s="5"/>
      <c r="H23" s="5"/>
      <c r="I23" s="5"/>
      <c r="J23" s="5"/>
      <c r="K23" s="5"/>
      <c r="L23" s="6" t="s">
        <v>153</v>
      </c>
      <c r="N23" s="42"/>
      <c r="O23" s="17"/>
    </row>
    <row r="24" spans="1:14" ht="24.75" customHeight="1">
      <c r="A24" s="39" t="s">
        <v>69</v>
      </c>
      <c r="B24" s="5" t="s">
        <v>98</v>
      </c>
      <c r="C24" s="21">
        <v>71242000</v>
      </c>
      <c r="D24" s="18">
        <v>58400</v>
      </c>
      <c r="E24" s="5" t="s">
        <v>116</v>
      </c>
      <c r="F24" s="5"/>
      <c r="G24" s="5"/>
      <c r="H24" s="5"/>
      <c r="I24" s="5"/>
      <c r="J24" s="5"/>
      <c r="K24" s="5" t="s">
        <v>158</v>
      </c>
      <c r="L24" s="6" t="s">
        <v>159</v>
      </c>
      <c r="N24" s="32"/>
    </row>
    <row r="25" spans="1:14" ht="24.75" customHeight="1">
      <c r="A25" s="40"/>
      <c r="B25" s="35" t="s">
        <v>98</v>
      </c>
      <c r="C25" s="36">
        <v>71242000</v>
      </c>
      <c r="D25" s="37">
        <v>35000</v>
      </c>
      <c r="E25" s="35" t="s">
        <v>116</v>
      </c>
      <c r="F25" s="35"/>
      <c r="G25" s="35"/>
      <c r="H25" s="35"/>
      <c r="I25" s="35"/>
      <c r="J25" s="35"/>
      <c r="K25" s="35"/>
      <c r="L25" s="38"/>
      <c r="N25" s="32"/>
    </row>
    <row r="26" spans="1:14" ht="24.75" customHeight="1">
      <c r="A26" s="45" t="s">
        <v>117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7"/>
      <c r="N26" s="32"/>
    </row>
    <row r="27" spans="1:14" ht="24.75" customHeight="1">
      <c r="A27" s="5" t="s">
        <v>97</v>
      </c>
      <c r="B27" s="5" t="s">
        <v>52</v>
      </c>
      <c r="C27" s="21">
        <v>71242000</v>
      </c>
      <c r="D27" s="18">
        <v>40000</v>
      </c>
      <c r="E27" s="5" t="s">
        <v>116</v>
      </c>
      <c r="F27" s="5"/>
      <c r="G27" s="5"/>
      <c r="H27" s="5"/>
      <c r="I27" s="5"/>
      <c r="J27" s="5"/>
      <c r="K27" s="5"/>
      <c r="L27" s="6"/>
      <c r="N27" s="32"/>
    </row>
    <row r="28" spans="1:14" ht="24.75" customHeight="1">
      <c r="A28" s="5" t="s">
        <v>2</v>
      </c>
      <c r="B28" s="5" t="s">
        <v>23</v>
      </c>
      <c r="C28" s="21">
        <v>71242000</v>
      </c>
      <c r="D28" s="29">
        <v>190000</v>
      </c>
      <c r="E28" s="5" t="s">
        <v>116</v>
      </c>
      <c r="F28" s="5"/>
      <c r="G28" s="5"/>
      <c r="H28" s="5"/>
      <c r="I28" s="5"/>
      <c r="J28" s="5"/>
      <c r="K28" s="5"/>
      <c r="L28" s="6" t="s">
        <v>153</v>
      </c>
      <c r="N28" s="42"/>
    </row>
    <row r="29" spans="1:14" ht="24.75" customHeight="1">
      <c r="A29" s="5" t="s">
        <v>21</v>
      </c>
      <c r="B29" s="5" t="s">
        <v>63</v>
      </c>
      <c r="C29" s="21">
        <v>71320000</v>
      </c>
      <c r="D29" s="18">
        <v>90000</v>
      </c>
      <c r="E29" s="5" t="s">
        <v>116</v>
      </c>
      <c r="F29" s="5"/>
      <c r="G29" s="5"/>
      <c r="H29" s="5"/>
      <c r="I29" s="5"/>
      <c r="J29" s="5"/>
      <c r="K29" s="5"/>
      <c r="L29" s="6"/>
      <c r="N29" s="32"/>
    </row>
    <row r="30" spans="1:14" ht="24.75" customHeight="1">
      <c r="A30" s="5" t="s">
        <v>51</v>
      </c>
      <c r="B30" s="5" t="s">
        <v>19</v>
      </c>
      <c r="C30" s="21">
        <v>71320000</v>
      </c>
      <c r="D30" s="18">
        <v>45000</v>
      </c>
      <c r="E30" s="5" t="s">
        <v>116</v>
      </c>
      <c r="F30" s="5"/>
      <c r="G30" s="5"/>
      <c r="H30" s="5"/>
      <c r="I30" s="5"/>
      <c r="J30" s="5"/>
      <c r="K30" s="5"/>
      <c r="L30" s="6"/>
      <c r="N30" s="32"/>
    </row>
    <row r="31" spans="1:14" ht="24.75" customHeight="1">
      <c r="A31" s="5" t="s">
        <v>115</v>
      </c>
      <c r="B31" s="5" t="s">
        <v>73</v>
      </c>
      <c r="C31" s="21">
        <v>71320000</v>
      </c>
      <c r="D31" s="18">
        <v>190000</v>
      </c>
      <c r="E31" s="5" t="s">
        <v>116</v>
      </c>
      <c r="F31" s="5"/>
      <c r="G31" s="5"/>
      <c r="H31" s="5"/>
      <c r="I31" s="5"/>
      <c r="J31" s="5"/>
      <c r="K31" s="5"/>
      <c r="L31" s="6"/>
      <c r="N31" s="32"/>
    </row>
    <row r="32" spans="1:14" ht="24.75" customHeight="1">
      <c r="A32" s="5" t="s">
        <v>17</v>
      </c>
      <c r="B32" s="5" t="s">
        <v>66</v>
      </c>
      <c r="C32" s="10" t="s">
        <v>14</v>
      </c>
      <c r="D32" s="18">
        <v>80000</v>
      </c>
      <c r="E32" s="5" t="s">
        <v>116</v>
      </c>
      <c r="F32" s="5"/>
      <c r="G32" s="5"/>
      <c r="H32" s="5"/>
      <c r="I32" s="5"/>
      <c r="J32" s="5"/>
      <c r="K32" s="5"/>
      <c r="L32" s="6"/>
      <c r="N32" s="32"/>
    </row>
    <row r="33" spans="1:14" ht="24.75" customHeight="1">
      <c r="A33" s="5" t="s">
        <v>129</v>
      </c>
      <c r="B33" s="5" t="s">
        <v>130</v>
      </c>
      <c r="C33" s="21">
        <v>48000000</v>
      </c>
      <c r="D33" s="18">
        <v>52000</v>
      </c>
      <c r="E33" s="5" t="s">
        <v>116</v>
      </c>
      <c r="F33" s="5"/>
      <c r="G33" s="5"/>
      <c r="H33" s="5"/>
      <c r="I33" s="5"/>
      <c r="J33" s="5"/>
      <c r="K33" s="5"/>
      <c r="L33" s="6"/>
      <c r="N33" s="32"/>
    </row>
    <row r="34" spans="1:14" ht="24.75" customHeight="1">
      <c r="A34" s="5" t="s">
        <v>146</v>
      </c>
      <c r="B34" s="5" t="s">
        <v>131</v>
      </c>
      <c r="C34" s="21">
        <v>48000000</v>
      </c>
      <c r="D34" s="18">
        <v>28000</v>
      </c>
      <c r="E34" s="5" t="s">
        <v>116</v>
      </c>
      <c r="F34" s="5"/>
      <c r="G34" s="5"/>
      <c r="H34" s="5"/>
      <c r="I34" s="5"/>
      <c r="J34" s="5"/>
      <c r="K34" s="5"/>
      <c r="L34" s="6"/>
      <c r="N34" s="32"/>
    </row>
    <row r="35" spans="1:14" ht="24.75" customHeight="1">
      <c r="A35" s="39" t="s">
        <v>147</v>
      </c>
      <c r="B35" s="5" t="s">
        <v>132</v>
      </c>
      <c r="C35" s="21">
        <v>90713000</v>
      </c>
      <c r="D35" s="18">
        <v>40000</v>
      </c>
      <c r="E35" s="5" t="s">
        <v>116</v>
      </c>
      <c r="F35" s="5"/>
      <c r="G35" s="5"/>
      <c r="H35" s="5"/>
      <c r="I35" s="5"/>
      <c r="J35" s="5"/>
      <c r="K35" s="34" t="s">
        <v>158</v>
      </c>
      <c r="L35" s="6" t="s">
        <v>159</v>
      </c>
      <c r="N35" s="32"/>
    </row>
    <row r="36" spans="1:14" ht="24.75" customHeight="1">
      <c r="A36" s="14"/>
      <c r="B36" s="35" t="s">
        <v>132</v>
      </c>
      <c r="C36" s="36">
        <v>90713000</v>
      </c>
      <c r="D36" s="37">
        <v>45000</v>
      </c>
      <c r="E36" s="35" t="s">
        <v>116</v>
      </c>
      <c r="F36" s="35"/>
      <c r="G36" s="35"/>
      <c r="H36" s="35"/>
      <c r="I36" s="35"/>
      <c r="J36" s="35"/>
      <c r="K36" s="35"/>
      <c r="L36" s="38"/>
      <c r="N36" s="32"/>
    </row>
    <row r="37" spans="1:14" ht="24.75" customHeight="1">
      <c r="A37" s="5" t="s">
        <v>148</v>
      </c>
      <c r="B37" s="5" t="s">
        <v>140</v>
      </c>
      <c r="C37" s="10">
        <v>79723000</v>
      </c>
      <c r="D37" s="18">
        <v>240000</v>
      </c>
      <c r="E37" s="5" t="s">
        <v>116</v>
      </c>
      <c r="F37" s="5"/>
      <c r="G37" s="5"/>
      <c r="H37" s="5"/>
      <c r="I37" s="5"/>
      <c r="J37" s="5"/>
      <c r="K37" s="34" t="s">
        <v>158</v>
      </c>
      <c r="L37" s="6" t="s">
        <v>156</v>
      </c>
      <c r="N37" s="32"/>
    </row>
    <row r="38" spans="1:14" ht="24.75" customHeight="1">
      <c r="A38" s="5" t="s">
        <v>149</v>
      </c>
      <c r="B38" s="23" t="s">
        <v>142</v>
      </c>
      <c r="C38" s="10">
        <v>71242000</v>
      </c>
      <c r="D38" s="18">
        <v>48000</v>
      </c>
      <c r="E38" s="5" t="s">
        <v>116</v>
      </c>
      <c r="F38" s="5"/>
      <c r="G38" s="5"/>
      <c r="H38" s="5"/>
      <c r="I38" s="5"/>
      <c r="J38" s="5"/>
      <c r="K38" s="34" t="s">
        <v>158</v>
      </c>
      <c r="L38" s="6" t="s">
        <v>156</v>
      </c>
      <c r="N38" s="32"/>
    </row>
    <row r="39" spans="1:14" ht="24.75" customHeight="1">
      <c r="A39" s="5" t="s">
        <v>150</v>
      </c>
      <c r="B39" s="5" t="s">
        <v>143</v>
      </c>
      <c r="C39" s="10">
        <v>71240000</v>
      </c>
      <c r="D39" s="18">
        <v>89600</v>
      </c>
      <c r="E39" s="5" t="s">
        <v>116</v>
      </c>
      <c r="F39" s="5"/>
      <c r="G39" s="5"/>
      <c r="H39" s="5"/>
      <c r="I39" s="5"/>
      <c r="J39" s="5"/>
      <c r="K39" s="34" t="s">
        <v>158</v>
      </c>
      <c r="L39" s="6" t="s">
        <v>156</v>
      </c>
      <c r="N39" s="32"/>
    </row>
    <row r="40" spans="1:14" ht="24.75" customHeight="1">
      <c r="A40" s="45" t="s">
        <v>118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  <c r="N40" s="32"/>
    </row>
    <row r="41" spans="1:14" ht="24.75" customHeight="1">
      <c r="A41" s="5" t="s">
        <v>49</v>
      </c>
      <c r="B41" s="5" t="s">
        <v>81</v>
      </c>
      <c r="C41" s="10" t="s">
        <v>29</v>
      </c>
      <c r="D41" s="18">
        <v>160000</v>
      </c>
      <c r="E41" s="5" t="s">
        <v>116</v>
      </c>
      <c r="F41" s="5"/>
      <c r="G41" s="5"/>
      <c r="H41" s="5"/>
      <c r="I41" s="5"/>
      <c r="J41" s="5"/>
      <c r="K41" s="5"/>
      <c r="L41" s="6"/>
      <c r="N41" s="32"/>
    </row>
    <row r="42" spans="1:14" ht="24.75" customHeight="1">
      <c r="A42" s="39" t="s">
        <v>70</v>
      </c>
      <c r="B42" s="5" t="s">
        <v>80</v>
      </c>
      <c r="C42" s="10" t="s">
        <v>36</v>
      </c>
      <c r="D42" s="18">
        <v>220000</v>
      </c>
      <c r="E42" s="5" t="s">
        <v>116</v>
      </c>
      <c r="F42" s="5"/>
      <c r="G42" s="5"/>
      <c r="H42" s="5"/>
      <c r="I42" s="5"/>
      <c r="J42" s="5"/>
      <c r="K42" s="34" t="s">
        <v>158</v>
      </c>
      <c r="L42" s="6" t="s">
        <v>159</v>
      </c>
      <c r="N42" s="32"/>
    </row>
    <row r="43" spans="1:14" ht="24.75" customHeight="1">
      <c r="A43" s="14"/>
      <c r="B43" s="35" t="s">
        <v>80</v>
      </c>
      <c r="C43" s="41">
        <v>45233252</v>
      </c>
      <c r="D43" s="37">
        <v>150000</v>
      </c>
      <c r="E43" s="35" t="s">
        <v>116</v>
      </c>
      <c r="F43" s="35"/>
      <c r="G43" s="35"/>
      <c r="H43" s="35"/>
      <c r="I43" s="35"/>
      <c r="J43" s="35"/>
      <c r="K43" s="35"/>
      <c r="L43" s="38"/>
      <c r="N43" s="32"/>
    </row>
    <row r="44" spans="1:14" ht="24.75" customHeight="1">
      <c r="A44" s="39" t="s">
        <v>41</v>
      </c>
      <c r="B44" s="5" t="s">
        <v>105</v>
      </c>
      <c r="C44" s="10" t="s">
        <v>36</v>
      </c>
      <c r="D44" s="18">
        <v>170000</v>
      </c>
      <c r="E44" s="5" t="s">
        <v>116</v>
      </c>
      <c r="F44" s="5"/>
      <c r="G44" s="5"/>
      <c r="H44" s="5"/>
      <c r="I44" s="5"/>
      <c r="J44" s="5"/>
      <c r="K44" s="34" t="s">
        <v>158</v>
      </c>
      <c r="L44" s="6" t="s">
        <v>159</v>
      </c>
      <c r="N44" s="32"/>
    </row>
    <row r="45" spans="1:14" ht="24.75" customHeight="1">
      <c r="A45" s="14"/>
      <c r="B45" s="35" t="s">
        <v>105</v>
      </c>
      <c r="C45" s="41">
        <v>45233252</v>
      </c>
      <c r="D45" s="37">
        <v>150000</v>
      </c>
      <c r="E45" s="35" t="s">
        <v>116</v>
      </c>
      <c r="F45" s="35"/>
      <c r="G45" s="35"/>
      <c r="H45" s="35"/>
      <c r="I45" s="35"/>
      <c r="J45" s="35"/>
      <c r="K45" s="35"/>
      <c r="L45" s="38"/>
      <c r="N45" s="32"/>
    </row>
    <row r="46" spans="1:14" ht="24.75" customHeight="1">
      <c r="A46" s="5" t="s">
        <v>45</v>
      </c>
      <c r="B46" s="5" t="s">
        <v>5</v>
      </c>
      <c r="C46" s="10" t="s">
        <v>93</v>
      </c>
      <c r="D46" s="18">
        <v>110000</v>
      </c>
      <c r="E46" s="5" t="s">
        <v>116</v>
      </c>
      <c r="F46" s="5"/>
      <c r="G46" s="5"/>
      <c r="H46" s="5"/>
      <c r="I46" s="5"/>
      <c r="J46" s="5"/>
      <c r="K46" s="5"/>
      <c r="L46" s="6"/>
      <c r="N46" s="32"/>
    </row>
    <row r="47" spans="1:14" ht="24.75" customHeight="1">
      <c r="A47" s="5" t="s">
        <v>31</v>
      </c>
      <c r="B47" s="5" t="s">
        <v>60</v>
      </c>
      <c r="C47" s="10" t="s">
        <v>38</v>
      </c>
      <c r="D47" s="18">
        <v>80000</v>
      </c>
      <c r="E47" s="5" t="s">
        <v>116</v>
      </c>
      <c r="F47" s="5"/>
      <c r="G47" s="5"/>
      <c r="H47" s="5"/>
      <c r="I47" s="5"/>
      <c r="J47" s="5"/>
      <c r="K47" s="5"/>
      <c r="L47" s="6"/>
      <c r="N47" s="32"/>
    </row>
    <row r="48" spans="1:14" ht="24.75" customHeight="1">
      <c r="A48" s="45" t="s">
        <v>118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7"/>
      <c r="N48" s="32"/>
    </row>
    <row r="49" spans="1:14" ht="24.75" customHeight="1">
      <c r="A49" s="39" t="s">
        <v>57</v>
      </c>
      <c r="B49" s="5" t="s">
        <v>87</v>
      </c>
      <c r="C49" s="10" t="s">
        <v>113</v>
      </c>
      <c r="D49" s="18">
        <v>252000</v>
      </c>
      <c r="E49" s="5" t="s">
        <v>116</v>
      </c>
      <c r="F49" s="5"/>
      <c r="G49" s="5"/>
      <c r="H49" s="5"/>
      <c r="I49" s="5"/>
      <c r="J49" s="5"/>
      <c r="K49" s="34" t="s">
        <v>158</v>
      </c>
      <c r="L49" s="6" t="s">
        <v>159</v>
      </c>
      <c r="N49" s="32"/>
    </row>
    <row r="50" spans="1:14" ht="24.75" customHeight="1">
      <c r="A50" s="14"/>
      <c r="B50" s="35" t="s">
        <v>87</v>
      </c>
      <c r="C50" s="41">
        <v>45200000</v>
      </c>
      <c r="D50" s="37">
        <v>300000</v>
      </c>
      <c r="E50" s="35" t="s">
        <v>116</v>
      </c>
      <c r="F50" s="35"/>
      <c r="G50" s="35"/>
      <c r="H50" s="35"/>
      <c r="I50" s="35"/>
      <c r="J50" s="35"/>
      <c r="K50" s="35"/>
      <c r="L50" s="38"/>
      <c r="N50" s="32"/>
    </row>
    <row r="51" spans="1:14" ht="24.75" customHeight="1">
      <c r="A51" s="39" t="s">
        <v>74</v>
      </c>
      <c r="B51" s="5" t="s">
        <v>16</v>
      </c>
      <c r="C51" s="10" t="s">
        <v>32</v>
      </c>
      <c r="D51" s="18">
        <v>180000</v>
      </c>
      <c r="E51" s="5" t="s">
        <v>116</v>
      </c>
      <c r="F51" s="5"/>
      <c r="G51" s="5"/>
      <c r="H51" s="5"/>
      <c r="I51" s="5"/>
      <c r="J51" s="5"/>
      <c r="K51" s="34" t="s">
        <v>158</v>
      </c>
      <c r="L51" s="6" t="s">
        <v>159</v>
      </c>
      <c r="N51" s="32"/>
    </row>
    <row r="52" spans="1:14" ht="24.75" customHeight="1">
      <c r="A52" s="14"/>
      <c r="B52" s="35" t="s">
        <v>16</v>
      </c>
      <c r="C52" s="41">
        <v>45212314</v>
      </c>
      <c r="D52" s="37">
        <v>430000</v>
      </c>
      <c r="E52" s="35" t="s">
        <v>116</v>
      </c>
      <c r="F52" s="35"/>
      <c r="G52" s="35"/>
      <c r="H52" s="35"/>
      <c r="I52" s="35"/>
      <c r="J52" s="35"/>
      <c r="K52" s="35"/>
      <c r="L52" s="38"/>
      <c r="N52" s="32"/>
    </row>
    <row r="53" spans="1:14" ht="24.75" customHeight="1">
      <c r="A53" s="5" t="s">
        <v>106</v>
      </c>
      <c r="B53" s="5" t="s">
        <v>11</v>
      </c>
      <c r="C53" s="10" t="s">
        <v>61</v>
      </c>
      <c r="D53" s="18">
        <v>360000</v>
      </c>
      <c r="E53" s="5" t="s">
        <v>116</v>
      </c>
      <c r="F53" s="5"/>
      <c r="G53" s="5"/>
      <c r="H53" s="5"/>
      <c r="I53" s="5"/>
      <c r="J53" s="5"/>
      <c r="K53" s="5"/>
      <c r="L53" s="6"/>
      <c r="M53" s="26"/>
      <c r="N53" s="32"/>
    </row>
    <row r="54" spans="1:14" ht="24.75" customHeight="1">
      <c r="A54" s="39" t="s">
        <v>55</v>
      </c>
      <c r="B54" s="5" t="s">
        <v>96</v>
      </c>
      <c r="C54" s="10" t="s">
        <v>68</v>
      </c>
      <c r="D54" s="18">
        <v>38002.4</v>
      </c>
      <c r="E54" s="5" t="s">
        <v>116</v>
      </c>
      <c r="F54" s="5"/>
      <c r="G54" s="5"/>
      <c r="H54" s="5"/>
      <c r="I54" s="5"/>
      <c r="J54" s="5"/>
      <c r="K54" s="34" t="s">
        <v>158</v>
      </c>
      <c r="L54" s="6" t="s">
        <v>159</v>
      </c>
      <c r="N54" s="32"/>
    </row>
    <row r="55" spans="1:14" ht="24.75" customHeight="1">
      <c r="A55" s="14"/>
      <c r="B55" s="35" t="s">
        <v>96</v>
      </c>
      <c r="C55" s="41">
        <v>45212200</v>
      </c>
      <c r="D55" s="37">
        <v>80000</v>
      </c>
      <c r="E55" s="35" t="s">
        <v>116</v>
      </c>
      <c r="F55" s="35"/>
      <c r="G55" s="35"/>
      <c r="H55" s="35"/>
      <c r="I55" s="35"/>
      <c r="J55" s="35"/>
      <c r="K55" s="35"/>
      <c r="L55" s="38"/>
      <c r="N55" s="32"/>
    </row>
    <row r="56" spans="1:14" ht="24.75" customHeight="1">
      <c r="A56" s="5" t="s">
        <v>95</v>
      </c>
      <c r="B56" s="5" t="s">
        <v>24</v>
      </c>
      <c r="C56" s="10" t="s">
        <v>30</v>
      </c>
      <c r="D56" s="18">
        <v>90000</v>
      </c>
      <c r="E56" s="5" t="s">
        <v>116</v>
      </c>
      <c r="F56" s="5"/>
      <c r="G56" s="5"/>
      <c r="H56" s="5"/>
      <c r="I56" s="5"/>
      <c r="J56" s="5"/>
      <c r="K56" s="5"/>
      <c r="L56" s="6"/>
      <c r="N56" s="32"/>
    </row>
    <row r="57" spans="1:14" ht="24.75" customHeight="1">
      <c r="A57" s="14" t="s">
        <v>103</v>
      </c>
      <c r="B57" s="14" t="s">
        <v>1</v>
      </c>
      <c r="C57" s="15" t="s">
        <v>9</v>
      </c>
      <c r="D57" s="29">
        <v>149000</v>
      </c>
      <c r="E57" s="14" t="s">
        <v>116</v>
      </c>
      <c r="F57" s="14"/>
      <c r="G57" s="14"/>
      <c r="H57" s="14"/>
      <c r="I57" s="14"/>
      <c r="J57" s="14"/>
      <c r="K57" s="14"/>
      <c r="L57" s="6" t="s">
        <v>153</v>
      </c>
      <c r="N57" s="42"/>
    </row>
    <row r="58" spans="1:14" ht="24.75" customHeight="1">
      <c r="A58" s="5" t="s">
        <v>133</v>
      </c>
      <c r="B58" s="5" t="s">
        <v>134</v>
      </c>
      <c r="C58" s="21">
        <v>45233123</v>
      </c>
      <c r="D58" s="18">
        <v>100000</v>
      </c>
      <c r="E58" s="5" t="s">
        <v>116</v>
      </c>
      <c r="F58" s="14"/>
      <c r="G58" s="14"/>
      <c r="H58" s="14"/>
      <c r="I58" s="14"/>
      <c r="J58" s="14"/>
      <c r="K58" s="14"/>
      <c r="L58" s="16"/>
      <c r="N58" s="32"/>
    </row>
    <row r="59" spans="1:14" ht="24.75" customHeight="1">
      <c r="A59" s="5" t="s">
        <v>135</v>
      </c>
      <c r="B59" s="5" t="s">
        <v>136</v>
      </c>
      <c r="C59" s="10" t="s">
        <v>68</v>
      </c>
      <c r="D59" s="18">
        <v>80000</v>
      </c>
      <c r="E59" s="5" t="s">
        <v>116</v>
      </c>
      <c r="F59" s="14"/>
      <c r="G59" s="14"/>
      <c r="H59" s="14"/>
      <c r="I59" s="14"/>
      <c r="J59" s="14"/>
      <c r="K59" s="14"/>
      <c r="L59" s="16" t="s">
        <v>153</v>
      </c>
      <c r="N59" s="32"/>
    </row>
    <row r="60" spans="1:14" ht="24.75" customHeight="1">
      <c r="A60" s="5" t="s">
        <v>151</v>
      </c>
      <c r="B60" s="5" t="s">
        <v>145</v>
      </c>
      <c r="C60" s="10">
        <v>45233222</v>
      </c>
      <c r="D60" s="18">
        <v>468000</v>
      </c>
      <c r="E60" s="5" t="s">
        <v>116</v>
      </c>
      <c r="F60" s="14"/>
      <c r="G60" s="14"/>
      <c r="H60" s="14"/>
      <c r="I60" s="14"/>
      <c r="J60" s="14"/>
      <c r="K60" s="34" t="s">
        <v>158</v>
      </c>
      <c r="L60" s="6" t="s">
        <v>156</v>
      </c>
      <c r="N60" s="32"/>
    </row>
    <row r="61" spans="1:14" ht="24.75" customHeight="1">
      <c r="A61" s="45" t="s">
        <v>119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7"/>
      <c r="N61" s="32"/>
    </row>
    <row r="62" spans="1:12" ht="24.75" customHeight="1">
      <c r="A62" s="5" t="s">
        <v>91</v>
      </c>
      <c r="B62" s="5" t="s">
        <v>82</v>
      </c>
      <c r="C62" s="21">
        <v>30192000</v>
      </c>
      <c r="D62" s="18">
        <v>56000</v>
      </c>
      <c r="E62" s="5" t="s">
        <v>116</v>
      </c>
      <c r="F62" s="5"/>
      <c r="G62" s="5"/>
      <c r="H62" s="5"/>
      <c r="I62" s="5"/>
      <c r="J62" s="5"/>
      <c r="K62" s="5"/>
      <c r="L62" s="6"/>
    </row>
    <row r="63" spans="1:12" ht="24.75" customHeight="1">
      <c r="A63" s="5" t="s">
        <v>107</v>
      </c>
      <c r="B63" s="5" t="s">
        <v>10</v>
      </c>
      <c r="C63" s="10" t="s">
        <v>77</v>
      </c>
      <c r="D63" s="18">
        <v>24000</v>
      </c>
      <c r="E63" s="5" t="s">
        <v>116</v>
      </c>
      <c r="F63" s="5"/>
      <c r="G63" s="5"/>
      <c r="H63" s="5"/>
      <c r="I63" s="5"/>
      <c r="J63" s="5"/>
      <c r="K63" s="5"/>
      <c r="L63" s="6"/>
    </row>
    <row r="64" spans="1:12" ht="24.75" customHeight="1">
      <c r="A64" s="5" t="s">
        <v>78</v>
      </c>
      <c r="B64" s="5" t="s">
        <v>62</v>
      </c>
      <c r="C64" s="10">
        <v>44212321</v>
      </c>
      <c r="D64" s="18">
        <v>30000</v>
      </c>
      <c r="E64" s="5" t="s">
        <v>116</v>
      </c>
      <c r="F64" s="5"/>
      <c r="G64" s="5"/>
      <c r="H64" s="5"/>
      <c r="I64" s="5"/>
      <c r="J64" s="5"/>
      <c r="K64" s="5"/>
      <c r="L64" s="6"/>
    </row>
    <row r="65" spans="1:12" ht="24.75" customHeight="1">
      <c r="A65" s="48" t="s">
        <v>121</v>
      </c>
      <c r="B65" s="49"/>
      <c r="C65" s="8"/>
      <c r="D65" s="20">
        <f>SUM(D6:D10)+SUM(D12:D18)+SUM(D20:D22)+D24+D27+SUM(D29:D35)+SUM(D37:D39)+SUM(D41:D42)+D58+D60+SUM(D62:D64)+D44+SUM(D46:D47)+D49+D51+SUM(D53:D54)+D56</f>
        <v>4560002.4</v>
      </c>
      <c r="E65" s="8"/>
      <c r="F65" s="8"/>
      <c r="G65" s="8"/>
      <c r="H65" s="8"/>
      <c r="I65" s="8"/>
      <c r="J65" s="8"/>
      <c r="K65" s="8"/>
      <c r="L65" s="9"/>
    </row>
    <row r="66" spans="1:12" ht="24.75" customHeight="1">
      <c r="A66" s="5" t="s">
        <v>137</v>
      </c>
      <c r="B66" s="5" t="s">
        <v>67</v>
      </c>
      <c r="C66" s="10" t="s">
        <v>0</v>
      </c>
      <c r="D66" s="18">
        <v>1440000</v>
      </c>
      <c r="E66" s="5" t="s">
        <v>83</v>
      </c>
      <c r="F66" s="5"/>
      <c r="G66" s="5" t="s">
        <v>35</v>
      </c>
      <c r="H66" s="5" t="s">
        <v>34</v>
      </c>
      <c r="I66" s="5" t="s">
        <v>58</v>
      </c>
      <c r="J66" s="5" t="s">
        <v>94</v>
      </c>
      <c r="K66" s="5"/>
      <c r="L66" s="6"/>
    </row>
    <row r="67" spans="1:12" ht="24.75" customHeight="1">
      <c r="A67" s="5" t="s">
        <v>139</v>
      </c>
      <c r="B67" s="5" t="s">
        <v>27</v>
      </c>
      <c r="C67" s="10" t="s">
        <v>111</v>
      </c>
      <c r="D67" s="18">
        <v>5920000</v>
      </c>
      <c r="E67" s="5" t="s">
        <v>83</v>
      </c>
      <c r="F67" s="5"/>
      <c r="G67" s="5" t="s">
        <v>71</v>
      </c>
      <c r="H67" s="5" t="s">
        <v>34</v>
      </c>
      <c r="I67" s="5" t="s">
        <v>4</v>
      </c>
      <c r="J67" s="5" t="s">
        <v>37</v>
      </c>
      <c r="K67" s="5"/>
      <c r="L67" s="6"/>
    </row>
    <row r="68" spans="1:12" ht="24.75" customHeight="1">
      <c r="A68" s="5" t="s">
        <v>138</v>
      </c>
      <c r="B68" s="5" t="s">
        <v>84</v>
      </c>
      <c r="C68" s="10" t="s">
        <v>47</v>
      </c>
      <c r="D68" s="18">
        <v>280000</v>
      </c>
      <c r="E68" s="5" t="s">
        <v>83</v>
      </c>
      <c r="F68" s="5"/>
      <c r="G68" s="5" t="s">
        <v>35</v>
      </c>
      <c r="H68" s="5" t="s">
        <v>34</v>
      </c>
      <c r="I68" s="5" t="s">
        <v>89</v>
      </c>
      <c r="J68" s="5" t="s">
        <v>102</v>
      </c>
      <c r="K68" s="5"/>
      <c r="L68" s="6"/>
    </row>
    <row r="69" spans="1:12" ht="24.75" customHeight="1">
      <c r="A69" s="5" t="s">
        <v>152</v>
      </c>
      <c r="B69" s="5" t="s">
        <v>144</v>
      </c>
      <c r="C69" s="10" t="s">
        <v>38</v>
      </c>
      <c r="D69" s="18">
        <v>717970</v>
      </c>
      <c r="E69" s="5" t="s">
        <v>83</v>
      </c>
      <c r="F69" s="5"/>
      <c r="G69" s="5" t="s">
        <v>35</v>
      </c>
      <c r="H69" s="5" t="s">
        <v>34</v>
      </c>
      <c r="I69" s="5" t="s">
        <v>58</v>
      </c>
      <c r="J69" s="5" t="s">
        <v>154</v>
      </c>
      <c r="K69" s="34" t="s">
        <v>158</v>
      </c>
      <c r="L69" s="6" t="s">
        <v>156</v>
      </c>
    </row>
    <row r="70" spans="1:13" ht="24.75" customHeight="1">
      <c r="A70" s="48" t="s">
        <v>120</v>
      </c>
      <c r="B70" s="49"/>
      <c r="C70" s="50"/>
      <c r="D70" s="20">
        <f>SUM(D66:D69)</f>
        <v>8357970</v>
      </c>
      <c r="E70" s="8"/>
      <c r="F70" s="8"/>
      <c r="G70" s="8"/>
      <c r="H70" s="8"/>
      <c r="I70" s="8"/>
      <c r="J70" s="8"/>
      <c r="K70" s="8"/>
      <c r="L70" s="9"/>
      <c r="M70" s="27"/>
    </row>
    <row r="71" spans="1:12" ht="24.75" customHeight="1">
      <c r="A71" s="48" t="s">
        <v>122</v>
      </c>
      <c r="B71" s="49"/>
      <c r="C71" s="50"/>
      <c r="D71" s="20">
        <f>D65+D70</f>
        <v>12917972.4</v>
      </c>
      <c r="E71" s="8"/>
      <c r="F71" s="8"/>
      <c r="G71" s="8"/>
      <c r="H71" s="8"/>
      <c r="I71" s="8"/>
      <c r="J71" s="8"/>
      <c r="K71" s="8"/>
      <c r="L71" s="9"/>
    </row>
    <row r="72" ht="24.75" customHeight="1"/>
    <row r="73" spans="1:13" ht="12.75" customHeight="1">
      <c r="A73" s="43" t="s">
        <v>123</v>
      </c>
      <c r="B73" s="43"/>
      <c r="C73" s="43"/>
      <c r="D73" s="43"/>
      <c r="E73" s="43"/>
      <c r="L73" s="17"/>
      <c r="M73" s="28"/>
    </row>
    <row r="75" spans="1:2" ht="12.75" customHeight="1">
      <c r="A75" s="44" t="s">
        <v>124</v>
      </c>
      <c r="B75" s="44"/>
    </row>
    <row r="77" spans="12:13" ht="12" customHeight="1">
      <c r="L77" s="17"/>
      <c r="M77" s="28"/>
    </row>
    <row r="78" spans="1:13" ht="12.75" customHeight="1">
      <c r="A78" s="11" t="s">
        <v>125</v>
      </c>
      <c r="B78" s="12"/>
      <c r="C78" s="12"/>
      <c r="L78" s="17"/>
      <c r="M78" s="28"/>
    </row>
    <row r="79" spans="1:3" ht="12.75" customHeight="1">
      <c r="A79" s="11" t="s">
        <v>141</v>
      </c>
      <c r="B79" s="12"/>
      <c r="C79" s="12"/>
    </row>
    <row r="80" spans="1:3" ht="12.75" customHeight="1">
      <c r="A80" s="11" t="s">
        <v>155</v>
      </c>
      <c r="B80" s="12"/>
      <c r="C80" s="12"/>
    </row>
    <row r="81" spans="5:6" ht="12.75" customHeight="1">
      <c r="E81" s="12" t="s">
        <v>126</v>
      </c>
      <c r="F81" s="12"/>
    </row>
    <row r="82" spans="5:6" ht="12.75" customHeight="1">
      <c r="E82" s="11" t="s">
        <v>127</v>
      </c>
      <c r="F82" s="12"/>
    </row>
  </sheetData>
  <sheetProtection formatCells="0" formatColumns="0" formatRows="0" autoFilter="0"/>
  <mergeCells count="12">
    <mergeCell ref="A3:L3"/>
    <mergeCell ref="C1:H2"/>
    <mergeCell ref="A65:B65"/>
    <mergeCell ref="A61:L61"/>
    <mergeCell ref="A40:L40"/>
    <mergeCell ref="A48:L48"/>
    <mergeCell ref="A73:E73"/>
    <mergeCell ref="A75:B75"/>
    <mergeCell ref="A5:L5"/>
    <mergeCell ref="A70:C70"/>
    <mergeCell ref="A71:C71"/>
    <mergeCell ref="A26:L26"/>
  </mergeCells>
  <hyperlinks>
    <hyperlink ref="A75" r:id="rId1" display="www.grad-skradin.com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3"/>
  <headerFooter alignWithMargins="0">
    <oddFooter>&amp;CStr &amp;P od &amp;N</oddFooter>
  </headerFooter>
  <rowBreaks count="3" manualBreakCount="3">
    <brk id="25" max="12" man="1"/>
    <brk id="47" max="12" man="1"/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2018-04-16T12:30:42Z</cp:lastPrinted>
  <dcterms:created xsi:type="dcterms:W3CDTF">2018-01-18T07:49:25Z</dcterms:created>
  <dcterms:modified xsi:type="dcterms:W3CDTF">2018-04-17T11:20:18Z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