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\Google disk\Grad Skradin\ANITA\!!!!!JAVNA NABAVA\2022\PLAN JN 2022\"/>
    </mc:Choice>
  </mc:AlternateContent>
  <bookViews>
    <workbookView xWindow="-120" yWindow="-120" windowWidth="24240" windowHeight="13140" tabRatio="602"/>
  </bookViews>
  <sheets>
    <sheet name="List1" sheetId="1" r:id="rId1"/>
  </sheets>
  <definedNames>
    <definedName name="_xlnm.Print_Area" localSheetId="0">List1!$A$1:$M$76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D63" i="1" l="1"/>
  <c r="D64" i="1" l="1"/>
</calcChain>
</file>

<file path=xl/comments1.xml><?xml version="1.0" encoding="utf-8"?>
<comments xmlns="http://schemas.openxmlformats.org/spreadsheetml/2006/main">
  <authors>
    <author>Marko</author>
  </authors>
  <commentList>
    <comment ref="M11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2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3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6" authorId="0" shapeId="0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17" authorId="0" shapeId="0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3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34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5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8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6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61" authorId="0" shapeId="0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<sst xmlns="http://schemas.openxmlformats.org/spreadsheetml/2006/main" count="339" uniqueCount="177">
  <si>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</si>
  <si>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</si>
  <si>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</si>
  <si>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</si>
  <si>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</si>
  <si>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</si>
  <si>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</si>
  <si>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</si>
  <si>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</si>
  <si>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</si>
  <si>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</si>
  <si>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</si>
  <si>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</si>
  <si>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</si>
  <si>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</si>
  <si>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</si>
  <si>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</si>
  <si>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</si>
  <si>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</si>
  <si>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</si>
  <si>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</si>
  <si>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</si>
  <si>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</si>
  <si>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</si>
  <si>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</si>
  <si>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</si>
  <si>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</si>
  <si>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</si>
  <si>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</si>
  <si>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</si>
  <si>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</si>
  <si>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</si>
  <si>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</si>
  <si>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</si>
  <si>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</si>
  <si>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</si>
  <si>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</si>
  <si>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</si>
  <si>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III.KVARTAL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</si>
  <si>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</si>
  <si>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</si>
  <si>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</si>
  <si>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</si>
  <si>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</si>
  <si>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09134200-9</t>
  </si>
  <si>
    <t>90923000-3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</si>
  <si>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</si>
  <si>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</si>
  <si>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</si>
  <si>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</si>
  <si>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</si>
  <si>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</si>
  <si>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</si>
  <si>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45233160-8</t>
  </si>
  <si>
    <t>45200000-9</t>
  </si>
  <si>
    <t>30192000-1</t>
  </si>
  <si>
    <t>44212321-5</t>
  </si>
  <si>
    <t>45222110-3</t>
  </si>
  <si>
    <t>45233222-1</t>
  </si>
  <si>
    <t>Uređenje pomorskog dobra na k.č.148/11</t>
  </si>
  <si>
    <t>45222000-9</t>
  </si>
  <si>
    <t>79342200-5</t>
  </si>
  <si>
    <t>Financira li se ugovor ili o.s. iz fondova EU</t>
  </si>
  <si>
    <t>SVEUKUPNA JAVNA NABAVA 2021. GODINA:</t>
  </si>
  <si>
    <t>Izrada UPU-a turističke zone Prukljan</t>
  </si>
  <si>
    <t>Informativne aktivnosti o održivom gospodarenju otpadom</t>
  </si>
  <si>
    <t>Sanacija puta Bribirska glavica</t>
  </si>
  <si>
    <t>34928530-2</t>
  </si>
  <si>
    <t>Izgradnja grobnica u Dubravicama</t>
  </si>
  <si>
    <t>45215400-1</t>
  </si>
  <si>
    <t xml:space="preserve">Izgradnja dječjih igrališta </t>
  </si>
  <si>
    <t>45236210-5</t>
  </si>
  <si>
    <t>2 mjeseca</t>
  </si>
  <si>
    <t>Klasa: 400-05/22-01/1</t>
  </si>
  <si>
    <t>NJV-01/22</t>
  </si>
  <si>
    <t>34110000-1</t>
  </si>
  <si>
    <t>Nabava automobila</t>
  </si>
  <si>
    <t>Automatska naplata uporabe javnog WC-a s barijerom</t>
  </si>
  <si>
    <t>45215500-2</t>
  </si>
  <si>
    <t>NJV-21/22</t>
  </si>
  <si>
    <t>NJV-02/22</t>
  </si>
  <si>
    <t>NJV-09/22</t>
  </si>
  <si>
    <t>Usluge mobilne mreže</t>
  </si>
  <si>
    <t>64212000-5</t>
  </si>
  <si>
    <t>NJV-10/22</t>
  </si>
  <si>
    <t>NJV-11/22</t>
  </si>
  <si>
    <t>NJV-12/22</t>
  </si>
  <si>
    <t>NJV-33/22</t>
  </si>
  <si>
    <t>Uređenje pješačke staze Put Vidikovca III.faza</t>
  </si>
  <si>
    <t>NJV-30/22</t>
  </si>
  <si>
    <t>45233161-5</t>
  </si>
  <si>
    <t>Uređenje utvrde Turina</t>
  </si>
  <si>
    <t>NJV-29/22</t>
  </si>
  <si>
    <t>Uređenje prostora hitne pomoći</t>
  </si>
  <si>
    <t>NJV-34/22</t>
  </si>
  <si>
    <t xml:space="preserve"> 45454000-4 </t>
  </si>
  <si>
    <t>NJV-28/22</t>
  </si>
  <si>
    <t>Sanacija divljih deponija</t>
  </si>
  <si>
    <t>NJV-36/22</t>
  </si>
  <si>
    <t>NJV-27/22</t>
  </si>
  <si>
    <t>NJV-37/22</t>
  </si>
  <si>
    <t>Praćenje stanja na saniranom odlagalištu Bratiškovački gaj</t>
  </si>
  <si>
    <t>71313000-5</t>
  </si>
  <si>
    <t>NJV-13/22</t>
  </si>
  <si>
    <t>NJV-07/22</t>
  </si>
  <si>
    <t>Glavni projekt nerazvrstane ceste Skradin- iza vrtala</t>
  </si>
  <si>
    <t>NJV-04/22</t>
  </si>
  <si>
    <t>NJV-05/22</t>
  </si>
  <si>
    <t>Projekt rekonstrukcije elektroinstalacija i sustava grijanja u zgradi gradske uprave</t>
  </si>
  <si>
    <t>NJV-17/22</t>
  </si>
  <si>
    <t>Projekt uređenja tržnice</t>
  </si>
  <si>
    <t>NJV-14/22</t>
  </si>
  <si>
    <t>NJV-15/22</t>
  </si>
  <si>
    <t>Glavni projekt zgrade SRZ Dubravice</t>
  </si>
  <si>
    <t>NJV-16/22</t>
  </si>
  <si>
    <t>NJV-03/22</t>
  </si>
  <si>
    <t>Izvedbeni projekt led rasvjete</t>
  </si>
  <si>
    <t>NMV-01/22</t>
  </si>
  <si>
    <t>Sanacija potpornog zida u Rupama</t>
  </si>
  <si>
    <t>45262620-3</t>
  </si>
  <si>
    <t>NJV-31/22</t>
  </si>
  <si>
    <t>Izgradnja rasvjete Dubravice(Graovo)</t>
  </si>
  <si>
    <t>NJV-32/22</t>
  </si>
  <si>
    <t>NJV-35/22</t>
  </si>
  <si>
    <t>Sanacija potpornog zida groblja u Rupama</t>
  </si>
  <si>
    <t>NJV-06/22</t>
  </si>
  <si>
    <t>Instalacija rampe i tehničke opreme za uređenje prometa</t>
  </si>
  <si>
    <t>45316213-1</t>
  </si>
  <si>
    <t>NJV-08/22</t>
  </si>
  <si>
    <t>NJV-18/22</t>
  </si>
  <si>
    <t>NJV- 19/22</t>
  </si>
  <si>
    <t>NJV- 20/22</t>
  </si>
  <si>
    <t>NJV-22/22</t>
  </si>
  <si>
    <t>NJV-23/22</t>
  </si>
  <si>
    <t>NJV-24/22</t>
  </si>
  <si>
    <t>NJV-25/22</t>
  </si>
  <si>
    <t>NJV-26/22</t>
  </si>
  <si>
    <t>Poboljšanje infrastrukture na područjima naseljenim pripadnicima nacionalnih manjina</t>
  </si>
  <si>
    <t xml:space="preserve">45000000-7 </t>
  </si>
  <si>
    <t>3 mjeseca</t>
  </si>
  <si>
    <t>NMV-02/22</t>
  </si>
  <si>
    <t>Sanacija krovišta zgrade k.č.559</t>
  </si>
  <si>
    <t>IV.KVARTAL</t>
  </si>
  <si>
    <t>45454100-5</t>
  </si>
  <si>
    <t>45000000-8</t>
  </si>
  <si>
    <t>Uređenje dijela puta na k.č.3277/2 k.o.Skradin</t>
  </si>
  <si>
    <t>NJV-39/22</t>
  </si>
  <si>
    <t>NJV-38/22</t>
  </si>
  <si>
    <t>Dopuna javne rasvjete- uređenje javnog parkirališta</t>
  </si>
  <si>
    <t xml:space="preserve">34993000-4 </t>
  </si>
  <si>
    <t>05.04.2022. Brisano</t>
  </si>
  <si>
    <t>NJV-40/22</t>
  </si>
  <si>
    <t>Izmjenjeno 05.04.2022.</t>
  </si>
  <si>
    <t xml:space="preserve">PLAN nabava roba, radova i usluga za 2022.  godinu - 2. izmjene i dopune
</t>
  </si>
  <si>
    <t>Skradin, 31.05. 2022. godine</t>
  </si>
  <si>
    <t>Urbroj: 2182-03-01-22-3</t>
  </si>
  <si>
    <t>Uređenje pomorskog dobra na k.č.148/11- elektro radovi</t>
  </si>
  <si>
    <t>Parterno uređenje šetnice na ex.plaži Pionir - II.faza</t>
  </si>
  <si>
    <t>45246500-8</t>
  </si>
  <si>
    <t>Dodano 31.05.2022.</t>
  </si>
  <si>
    <t>NJV-41/22</t>
  </si>
  <si>
    <t>Dopuna projektne dokumentacije za razvoj sportske infrastrukture</t>
  </si>
  <si>
    <t>NJV-42/22</t>
  </si>
  <si>
    <t>Uređenje ulice stube Mate Klarića</t>
  </si>
  <si>
    <t>NJV-43/22</t>
  </si>
  <si>
    <t>Nadogradnja programa za popis nekretnina</t>
  </si>
  <si>
    <t>Analiza obuhvata i idejno rješenje rekreacijskih i zabavnih sadržaja u SRZ Dubravice</t>
  </si>
  <si>
    <t>NJV-44/22</t>
  </si>
  <si>
    <t>Izmještanje HT kabla- lučica Mala jaruga</t>
  </si>
  <si>
    <t>45314310-7</t>
  </si>
  <si>
    <t>NJV-45/22</t>
  </si>
  <si>
    <t>Izrada Studije izvodljivosti i analize troškova i koristi za potrebe prijave projekta „Centar aktivnog turizma“</t>
  </si>
  <si>
    <t>71241000-9</t>
  </si>
  <si>
    <t>NJV-46/22</t>
  </si>
  <si>
    <t>Priprema i podnošenje projektnog prijedloga za sufinanciranje projekta „Centar aktivnog turizma“</t>
  </si>
  <si>
    <t>DA</t>
  </si>
  <si>
    <t>79421200-3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</si>
</sst>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4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5"/>
  <sheetViews>
    <sheetView tabSelected="1" view="pageBreakPreview" topLeftCell="A43" zoomScale="98" zoomScaleNormal="80" zoomScaleSheetLayoutView="98" workbookViewId="0">
      <selection activeCell="D58" sqref="D58"/>
    </sheetView>
  </sheetViews>
  <sheetFormatPr defaultColWidth="9.109375" defaultRowHeight="12.75" customHeight="1" x14ac:dyDescent="0.3"/>
  <cols>
    <col min="1" max="1" width="11.6640625" style="43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7" width="10" style="5" customWidth="1"/>
    <col min="8" max="8" width="10" style="39" customWidth="1"/>
    <col min="9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42"/>
      <c r="B1" s="11"/>
      <c r="C1" s="61" t="s">
        <v>0</v>
      </c>
      <c r="D1" s="61"/>
      <c r="E1" s="61"/>
      <c r="F1" s="61"/>
      <c r="G1" s="61"/>
      <c r="H1" s="61"/>
      <c r="I1" s="61"/>
      <c r="J1" s="11"/>
    </row>
    <row r="2" spans="1:256" ht="12.75" customHeight="1" x14ac:dyDescent="0.3">
      <c r="A2" s="42"/>
      <c r="B2" s="11"/>
      <c r="C2" s="61"/>
      <c r="D2" s="61"/>
      <c r="E2" s="61"/>
      <c r="F2" s="61"/>
      <c r="G2" s="61"/>
      <c r="H2" s="61"/>
      <c r="I2" s="61"/>
      <c r="J2" s="11"/>
    </row>
    <row r="3" spans="1:256" ht="12.75" customHeight="1" x14ac:dyDescent="0.3">
      <c r="B3" s="11"/>
      <c r="C3" s="61"/>
      <c r="D3" s="61"/>
      <c r="E3" s="61"/>
      <c r="F3" s="61"/>
      <c r="G3" s="61"/>
      <c r="H3" s="61"/>
      <c r="I3" s="61"/>
      <c r="J3" s="11"/>
    </row>
    <row r="4" spans="1:256" s="3" customFormat="1" ht="20.100000000000001" customHeight="1" x14ac:dyDescent="0.3">
      <c r="A4" s="62" t="s">
        <v>153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44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62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55.2" customHeight="1" x14ac:dyDescent="0.3">
      <c r="A6" s="54" t="s">
        <v>36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54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3">
      <c r="A8" s="22" t="s">
        <v>74</v>
      </c>
      <c r="B8" s="22" t="s">
        <v>14</v>
      </c>
      <c r="C8" s="34" t="s">
        <v>44</v>
      </c>
      <c r="D8" s="26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7"/>
      <c r="N8" s="20"/>
    </row>
    <row r="9" spans="1:256" s="21" customFormat="1" ht="24.75" customHeight="1" x14ac:dyDescent="0.3">
      <c r="A9" s="22" t="s">
        <v>80</v>
      </c>
      <c r="B9" s="17" t="s">
        <v>16</v>
      </c>
      <c r="C9" s="35" t="s">
        <v>45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3">
      <c r="A10" s="17" t="s">
        <v>115</v>
      </c>
      <c r="B10" s="17" t="s">
        <v>116</v>
      </c>
      <c r="C10" s="35" t="s">
        <v>46</v>
      </c>
      <c r="D10" s="18">
        <v>50400</v>
      </c>
      <c r="E10" s="17" t="s">
        <v>15</v>
      </c>
      <c r="F10" s="17"/>
      <c r="G10" s="17" t="s">
        <v>27</v>
      </c>
      <c r="H10" s="17" t="s">
        <v>27</v>
      </c>
      <c r="I10" s="17"/>
      <c r="J10" s="24"/>
      <c r="K10" s="24"/>
      <c r="L10" s="28"/>
      <c r="M10" s="19"/>
      <c r="N10" s="20"/>
    </row>
    <row r="11" spans="1:256" s="21" customFormat="1" ht="24.75" customHeight="1" x14ac:dyDescent="0.3">
      <c r="A11" s="22" t="s">
        <v>106</v>
      </c>
      <c r="B11" s="17" t="s">
        <v>105</v>
      </c>
      <c r="C11" s="35" t="s">
        <v>46</v>
      </c>
      <c r="D11" s="18">
        <v>44000</v>
      </c>
      <c r="E11" s="17" t="s">
        <v>15</v>
      </c>
      <c r="F11" s="17"/>
      <c r="G11" s="22" t="s">
        <v>27</v>
      </c>
      <c r="H11" s="17" t="s">
        <v>27</v>
      </c>
      <c r="I11" s="17"/>
      <c r="J11" s="17"/>
      <c r="K11" s="17"/>
      <c r="L11" s="28"/>
      <c r="M11" s="19"/>
      <c r="N11" s="20"/>
    </row>
    <row r="12" spans="1:256" s="21" customFormat="1" ht="24.75" customHeight="1" x14ac:dyDescent="0.3">
      <c r="A12" s="22" t="s">
        <v>107</v>
      </c>
      <c r="B12" s="17" t="s">
        <v>108</v>
      </c>
      <c r="C12" s="35" t="s">
        <v>46</v>
      </c>
      <c r="D12" s="18">
        <v>60000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17"/>
      <c r="M12" s="19"/>
      <c r="N12" s="20"/>
      <c r="O12" s="30"/>
    </row>
    <row r="13" spans="1:256" s="21" customFormat="1" ht="24.75" customHeight="1" x14ac:dyDescent="0.3">
      <c r="A13" s="22" t="s">
        <v>125</v>
      </c>
      <c r="B13" s="17" t="s">
        <v>126</v>
      </c>
      <c r="C13" s="35" t="s">
        <v>127</v>
      </c>
      <c r="D13" s="18">
        <v>48000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17"/>
      <c r="M13" s="19"/>
      <c r="N13" s="20"/>
    </row>
    <row r="14" spans="1:256" s="21" customFormat="1" ht="24.75" customHeight="1" x14ac:dyDescent="0.3">
      <c r="A14" s="22" t="s">
        <v>104</v>
      </c>
      <c r="B14" s="17" t="s">
        <v>17</v>
      </c>
      <c r="C14" s="35" t="s">
        <v>48</v>
      </c>
      <c r="D14" s="18">
        <v>40000</v>
      </c>
      <c r="E14" s="17" t="s">
        <v>15</v>
      </c>
      <c r="F14" s="17"/>
      <c r="G14" s="22" t="s">
        <v>27</v>
      </c>
      <c r="H14" s="17" t="s">
        <v>27</v>
      </c>
      <c r="I14" s="17"/>
      <c r="J14" s="17"/>
      <c r="K14" s="17"/>
      <c r="L14" s="28"/>
      <c r="M14" s="19"/>
      <c r="N14" s="20"/>
    </row>
    <row r="15" spans="1:256" s="21" customFormat="1" ht="24.75" customHeight="1" x14ac:dyDescent="0.3">
      <c r="A15" s="22" t="s">
        <v>128</v>
      </c>
      <c r="B15" s="17" t="s">
        <v>76</v>
      </c>
      <c r="C15" s="35" t="s">
        <v>75</v>
      </c>
      <c r="D15" s="18">
        <v>184000</v>
      </c>
      <c r="E15" s="17" t="s">
        <v>15</v>
      </c>
      <c r="F15" s="17"/>
      <c r="G15" s="17" t="s">
        <v>27</v>
      </c>
      <c r="H15" s="22" t="s">
        <v>27</v>
      </c>
      <c r="I15" s="17"/>
      <c r="J15" s="17"/>
      <c r="K15" s="17"/>
      <c r="L15" s="17"/>
      <c r="M15" s="19"/>
      <c r="N15" s="20"/>
    </row>
    <row r="16" spans="1:256" s="21" customFormat="1" ht="24.75" customHeight="1" x14ac:dyDescent="0.3">
      <c r="A16" s="22" t="s">
        <v>81</v>
      </c>
      <c r="B16" s="17" t="s">
        <v>18</v>
      </c>
      <c r="C16" s="35" t="s">
        <v>49</v>
      </c>
      <c r="D16" s="18">
        <v>40000</v>
      </c>
      <c r="E16" s="17" t="s">
        <v>15</v>
      </c>
      <c r="F16" s="17"/>
      <c r="G16" s="22" t="s">
        <v>27</v>
      </c>
      <c r="H16" s="17" t="s">
        <v>27</v>
      </c>
      <c r="I16" s="17"/>
      <c r="J16" s="17"/>
      <c r="K16" s="17"/>
      <c r="L16" s="28"/>
      <c r="M16" s="19"/>
      <c r="N16" s="20"/>
    </row>
    <row r="17" spans="1:14" s="21" customFormat="1" ht="24.75" customHeight="1" x14ac:dyDescent="0.3">
      <c r="A17" s="22" t="s">
        <v>84</v>
      </c>
      <c r="B17" s="31" t="s">
        <v>82</v>
      </c>
      <c r="C17" s="36" t="s">
        <v>83</v>
      </c>
      <c r="D17" s="32">
        <v>40000</v>
      </c>
      <c r="E17" s="17" t="s">
        <v>15</v>
      </c>
      <c r="F17" s="17"/>
      <c r="G17" s="22" t="s">
        <v>27</v>
      </c>
      <c r="H17" s="17" t="s">
        <v>27</v>
      </c>
      <c r="I17" s="17"/>
      <c r="J17" s="17"/>
      <c r="K17" s="17"/>
      <c r="L17" s="28"/>
      <c r="M17" s="19"/>
      <c r="N17" s="20"/>
    </row>
    <row r="18" spans="1:14" s="21" customFormat="1" ht="24.75" customHeight="1" x14ac:dyDescent="0.3">
      <c r="A18" s="22" t="s">
        <v>85</v>
      </c>
      <c r="B18" s="46" t="s">
        <v>165</v>
      </c>
      <c r="C18" s="47">
        <v>48000000</v>
      </c>
      <c r="D18" s="18">
        <v>160000</v>
      </c>
      <c r="E18" s="17" t="s">
        <v>15</v>
      </c>
      <c r="F18" s="17"/>
      <c r="G18" s="22" t="s">
        <v>27</v>
      </c>
      <c r="H18" s="17" t="s">
        <v>27</v>
      </c>
      <c r="I18" s="17"/>
      <c r="J18" s="17"/>
      <c r="K18" s="17"/>
      <c r="L18" s="28"/>
      <c r="M18" s="19"/>
      <c r="N18" s="20"/>
    </row>
    <row r="19" spans="1:14" s="21" customFormat="1" ht="24.75" customHeight="1" x14ac:dyDescent="0.3">
      <c r="A19" s="22" t="s">
        <v>86</v>
      </c>
      <c r="B19" s="17" t="s">
        <v>64</v>
      </c>
      <c r="C19" s="35" t="s">
        <v>50</v>
      </c>
      <c r="D19" s="18">
        <v>160000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28"/>
      <c r="M19" s="19"/>
      <c r="N19" s="20"/>
    </row>
    <row r="20" spans="1:14" s="21" customFormat="1" ht="24.75" customHeight="1" x14ac:dyDescent="0.3">
      <c r="A20" s="22" t="s">
        <v>103</v>
      </c>
      <c r="B20" s="17" t="s">
        <v>101</v>
      </c>
      <c r="C20" s="35" t="s">
        <v>102</v>
      </c>
      <c r="D20" s="18">
        <v>49900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28"/>
      <c r="M20" s="19"/>
      <c r="N20" s="20"/>
    </row>
    <row r="21" spans="1:14" s="21" customFormat="1" ht="24.75" customHeight="1" x14ac:dyDescent="0.3">
      <c r="A21" s="22" t="s">
        <v>111</v>
      </c>
      <c r="B21" s="17" t="s">
        <v>110</v>
      </c>
      <c r="C21" s="35" t="s">
        <v>46</v>
      </c>
      <c r="D21" s="18">
        <v>28000</v>
      </c>
      <c r="E21" s="17" t="s">
        <v>15</v>
      </c>
      <c r="F21" s="17"/>
      <c r="G21" s="22" t="s">
        <v>27</v>
      </c>
      <c r="H21" s="17" t="s">
        <v>27</v>
      </c>
      <c r="I21" s="17"/>
      <c r="J21" s="17"/>
      <c r="K21" s="17"/>
      <c r="L21" s="28"/>
      <c r="M21" s="19"/>
      <c r="N21" s="20"/>
    </row>
    <row r="22" spans="1:14" s="21" customFormat="1" ht="24.75" customHeight="1" x14ac:dyDescent="0.3">
      <c r="A22" s="22" t="s">
        <v>112</v>
      </c>
      <c r="B22" s="17" t="s">
        <v>113</v>
      </c>
      <c r="C22" s="35" t="s">
        <v>46</v>
      </c>
      <c r="D22" s="18">
        <v>120000</v>
      </c>
      <c r="E22" s="17" t="s">
        <v>15</v>
      </c>
      <c r="F22" s="17"/>
      <c r="G22" s="22" t="s">
        <v>27</v>
      </c>
      <c r="H22" s="17" t="s">
        <v>27</v>
      </c>
      <c r="I22" s="17"/>
      <c r="J22" s="17"/>
      <c r="K22" s="17"/>
      <c r="L22" s="28"/>
      <c r="M22" s="19"/>
      <c r="N22" s="20"/>
    </row>
    <row r="23" spans="1:14" s="21" customFormat="1" ht="24.75" customHeight="1" x14ac:dyDescent="0.3">
      <c r="A23" s="22" t="s">
        <v>114</v>
      </c>
      <c r="B23" s="22" t="s">
        <v>77</v>
      </c>
      <c r="C23" s="35" t="s">
        <v>78</v>
      </c>
      <c r="D23" s="18">
        <v>62000</v>
      </c>
      <c r="E23" s="17" t="s">
        <v>15</v>
      </c>
      <c r="F23" s="22"/>
      <c r="G23" s="17" t="s">
        <v>27</v>
      </c>
      <c r="H23" s="22" t="s">
        <v>27</v>
      </c>
      <c r="I23" s="17"/>
      <c r="J23" s="17"/>
      <c r="K23" s="17"/>
      <c r="L23" s="28"/>
      <c r="M23" s="19"/>
      <c r="N23" s="20"/>
    </row>
    <row r="24" spans="1:14" s="21" customFormat="1" ht="24.75" customHeight="1" x14ac:dyDescent="0.3">
      <c r="A24" s="22" t="s">
        <v>109</v>
      </c>
      <c r="B24" s="17" t="s">
        <v>39</v>
      </c>
      <c r="C24" s="35" t="s">
        <v>47</v>
      </c>
      <c r="D24" s="18">
        <v>28000</v>
      </c>
      <c r="E24" s="17" t="s">
        <v>15</v>
      </c>
      <c r="F24" s="17"/>
      <c r="G24" s="22" t="s">
        <v>27</v>
      </c>
      <c r="H24" s="17" t="s">
        <v>27</v>
      </c>
      <c r="I24" s="17"/>
      <c r="J24" s="17"/>
      <c r="K24" s="17"/>
      <c r="L24" s="28"/>
      <c r="M24" s="19"/>
      <c r="N24" s="20"/>
    </row>
    <row r="25" spans="1:14" s="21" customFormat="1" ht="24.75" customHeight="1" x14ac:dyDescent="0.3">
      <c r="A25" s="22" t="s">
        <v>129</v>
      </c>
      <c r="B25" s="17" t="s">
        <v>65</v>
      </c>
      <c r="C25" s="35" t="s">
        <v>61</v>
      </c>
      <c r="D25" s="18">
        <v>64000</v>
      </c>
      <c r="E25" s="17" t="s">
        <v>15</v>
      </c>
      <c r="F25" s="17"/>
      <c r="G25" s="22" t="s">
        <v>27</v>
      </c>
      <c r="H25" s="22" t="s">
        <v>27</v>
      </c>
      <c r="I25" s="17"/>
      <c r="J25" s="17"/>
      <c r="K25" s="17"/>
      <c r="L25" s="28"/>
      <c r="M25" s="19"/>
      <c r="N25" s="20"/>
    </row>
    <row r="26" spans="1:14" s="21" customFormat="1" ht="24.75" customHeight="1" x14ac:dyDescent="0.3">
      <c r="A26" s="17" t="s">
        <v>160</v>
      </c>
      <c r="B26" s="17" t="s">
        <v>161</v>
      </c>
      <c r="C26" s="35" t="s">
        <v>46</v>
      </c>
      <c r="D26" s="18">
        <v>68000</v>
      </c>
      <c r="E26" s="17" t="s">
        <v>15</v>
      </c>
      <c r="F26" s="17"/>
      <c r="G26" s="17" t="s">
        <v>27</v>
      </c>
      <c r="H26" s="17" t="s">
        <v>27</v>
      </c>
      <c r="I26" s="17"/>
      <c r="J26" s="17"/>
      <c r="K26" s="17"/>
      <c r="L26" s="28"/>
      <c r="M26" s="19" t="s">
        <v>159</v>
      </c>
      <c r="N26" s="20"/>
    </row>
    <row r="27" spans="1:14" s="21" customFormat="1" ht="24.75" customHeight="1" x14ac:dyDescent="0.3">
      <c r="A27" s="17" t="s">
        <v>162</v>
      </c>
      <c r="B27" s="17" t="s">
        <v>166</v>
      </c>
      <c r="C27" s="35" t="s">
        <v>46</v>
      </c>
      <c r="D27" s="18">
        <v>88000</v>
      </c>
      <c r="E27" s="17" t="s">
        <v>15</v>
      </c>
      <c r="F27" s="17"/>
      <c r="G27" s="17" t="s">
        <v>27</v>
      </c>
      <c r="H27" s="17" t="s">
        <v>27</v>
      </c>
      <c r="I27" s="17"/>
      <c r="J27" s="17"/>
      <c r="K27" s="17"/>
      <c r="L27" s="28"/>
      <c r="M27" s="19" t="s">
        <v>159</v>
      </c>
      <c r="N27" s="20"/>
    </row>
    <row r="28" spans="1:14" s="21" customFormat="1" ht="24.75" customHeight="1" x14ac:dyDescent="0.3">
      <c r="A28" s="17" t="s">
        <v>170</v>
      </c>
      <c r="B28" s="17" t="s">
        <v>171</v>
      </c>
      <c r="C28" s="35" t="s">
        <v>172</v>
      </c>
      <c r="D28" s="18">
        <v>70000</v>
      </c>
      <c r="E28" s="17" t="s">
        <v>15</v>
      </c>
      <c r="F28" s="17"/>
      <c r="G28" s="17" t="s">
        <v>27</v>
      </c>
      <c r="H28" s="17" t="s">
        <v>175</v>
      </c>
      <c r="I28" s="17"/>
      <c r="J28" s="17"/>
      <c r="K28" s="17"/>
      <c r="L28" s="28"/>
      <c r="M28" s="19" t="s">
        <v>159</v>
      </c>
      <c r="N28" s="20"/>
    </row>
    <row r="29" spans="1:14" s="21" customFormat="1" ht="24.75" customHeight="1" x14ac:dyDescent="0.3">
      <c r="A29" s="17" t="s">
        <v>173</v>
      </c>
      <c r="B29" s="17" t="s">
        <v>174</v>
      </c>
      <c r="C29" s="35" t="s">
        <v>176</v>
      </c>
      <c r="D29" s="18">
        <v>30000</v>
      </c>
      <c r="E29" s="17" t="s">
        <v>15</v>
      </c>
      <c r="F29" s="17"/>
      <c r="G29" s="17" t="s">
        <v>27</v>
      </c>
      <c r="H29" s="17" t="s">
        <v>175</v>
      </c>
      <c r="I29" s="17"/>
      <c r="J29" s="17"/>
      <c r="K29" s="17"/>
      <c r="L29" s="28"/>
      <c r="M29" s="19" t="s">
        <v>159</v>
      </c>
      <c r="N29" s="20"/>
    </row>
    <row r="30" spans="1:14" s="21" customFormat="1" ht="24.75" customHeight="1" x14ac:dyDescent="0.3">
      <c r="A30" s="64" t="s">
        <v>19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20"/>
    </row>
    <row r="31" spans="1:14" s="21" customFormat="1" ht="24.75" customHeight="1" x14ac:dyDescent="0.3">
      <c r="A31" s="28" t="s">
        <v>130</v>
      </c>
      <c r="B31" s="28" t="s">
        <v>118</v>
      </c>
      <c r="C31" s="28" t="s">
        <v>119</v>
      </c>
      <c r="D31" s="41">
        <v>435000</v>
      </c>
      <c r="E31" s="17" t="s">
        <v>15</v>
      </c>
      <c r="F31" s="17"/>
      <c r="G31" s="17" t="s">
        <v>27</v>
      </c>
      <c r="H31" s="17" t="s">
        <v>27</v>
      </c>
      <c r="I31" s="28"/>
      <c r="J31" s="28"/>
      <c r="K31" s="28"/>
      <c r="L31" s="28"/>
      <c r="M31" s="28"/>
      <c r="N31" s="20"/>
    </row>
    <row r="32" spans="1:14" s="21" customFormat="1" ht="24.75" customHeight="1" x14ac:dyDescent="0.3">
      <c r="A32" s="28" t="s">
        <v>131</v>
      </c>
      <c r="B32" s="28" t="s">
        <v>121</v>
      </c>
      <c r="C32" s="28" t="s">
        <v>67</v>
      </c>
      <c r="D32" s="41">
        <v>230000</v>
      </c>
      <c r="E32" s="17" t="s">
        <v>15</v>
      </c>
      <c r="F32" s="17"/>
      <c r="G32" s="17" t="s">
        <v>27</v>
      </c>
      <c r="H32" s="17" t="s">
        <v>27</v>
      </c>
      <c r="I32" s="28"/>
      <c r="J32" s="28"/>
      <c r="K32" s="28"/>
      <c r="L32" s="28"/>
      <c r="M32" s="28"/>
      <c r="N32" s="20"/>
    </row>
    <row r="33" spans="1:14" s="21" customFormat="1" ht="24.75" customHeight="1" x14ac:dyDescent="0.3">
      <c r="A33" s="17" t="s">
        <v>79</v>
      </c>
      <c r="B33" s="17" t="s">
        <v>20</v>
      </c>
      <c r="C33" s="35" t="s">
        <v>51</v>
      </c>
      <c r="D33" s="18">
        <v>475000</v>
      </c>
      <c r="E33" s="17" t="s">
        <v>15</v>
      </c>
      <c r="F33" s="17"/>
      <c r="G33" s="17" t="s">
        <v>27</v>
      </c>
      <c r="H33" s="17" t="s">
        <v>27</v>
      </c>
      <c r="I33" s="17"/>
      <c r="J33" s="17"/>
      <c r="K33" s="17"/>
      <c r="L33" s="28"/>
      <c r="M33" s="19"/>
      <c r="N33" s="20"/>
    </row>
    <row r="34" spans="1:14" s="21" customFormat="1" ht="24.75" customHeight="1" x14ac:dyDescent="0.3">
      <c r="A34" s="17" t="s">
        <v>132</v>
      </c>
      <c r="B34" s="17" t="s">
        <v>40</v>
      </c>
      <c r="C34" s="37" t="s">
        <v>41</v>
      </c>
      <c r="D34" s="18">
        <v>480000</v>
      </c>
      <c r="E34" s="17" t="s">
        <v>15</v>
      </c>
      <c r="F34" s="17"/>
      <c r="G34" s="17" t="s">
        <v>27</v>
      </c>
      <c r="H34" s="17" t="s">
        <v>27</v>
      </c>
      <c r="I34" s="17"/>
      <c r="J34" s="17"/>
      <c r="K34" s="17"/>
      <c r="L34" s="28"/>
      <c r="M34" s="19"/>
      <c r="N34" s="20"/>
    </row>
    <row r="35" spans="1:14" s="21" customFormat="1" ht="24.75" customHeight="1" x14ac:dyDescent="0.3">
      <c r="A35" s="17" t="s">
        <v>133</v>
      </c>
      <c r="B35" s="17" t="s">
        <v>91</v>
      </c>
      <c r="C35" s="35" t="s">
        <v>52</v>
      </c>
      <c r="D35" s="18">
        <v>210000</v>
      </c>
      <c r="E35" s="17" t="s">
        <v>15</v>
      </c>
      <c r="F35" s="17"/>
      <c r="G35" s="17" t="s">
        <v>27</v>
      </c>
      <c r="H35" s="17" t="s">
        <v>27</v>
      </c>
      <c r="I35" s="17"/>
      <c r="J35" s="17"/>
      <c r="K35" s="17"/>
      <c r="L35" s="28"/>
      <c r="M35" s="19"/>
      <c r="N35" s="20"/>
    </row>
    <row r="36" spans="1:14" s="21" customFormat="1" ht="24.75" customHeight="1" x14ac:dyDescent="0.3">
      <c r="A36" s="17" t="s">
        <v>134</v>
      </c>
      <c r="B36" s="17" t="s">
        <v>88</v>
      </c>
      <c r="C36" s="37" t="s">
        <v>90</v>
      </c>
      <c r="D36" s="18">
        <v>260000</v>
      </c>
      <c r="E36" s="17" t="s">
        <v>15</v>
      </c>
      <c r="F36" s="17"/>
      <c r="G36" s="17" t="s">
        <v>27</v>
      </c>
      <c r="H36" s="17" t="s">
        <v>27</v>
      </c>
      <c r="I36" s="17"/>
      <c r="J36" s="17"/>
      <c r="K36" s="17"/>
      <c r="L36" s="17"/>
      <c r="M36" s="19"/>
      <c r="N36" s="20"/>
    </row>
    <row r="37" spans="1:14" s="21" customFormat="1" ht="24.75" customHeight="1" x14ac:dyDescent="0.3">
      <c r="A37" s="17" t="s">
        <v>135</v>
      </c>
      <c r="B37" s="17" t="s">
        <v>21</v>
      </c>
      <c r="C37" s="35" t="s">
        <v>53</v>
      </c>
      <c r="D37" s="18">
        <v>300000</v>
      </c>
      <c r="E37" s="17" t="s">
        <v>15</v>
      </c>
      <c r="F37" s="17"/>
      <c r="G37" s="17" t="s">
        <v>27</v>
      </c>
      <c r="H37" s="17" t="s">
        <v>27</v>
      </c>
      <c r="I37" s="17"/>
      <c r="J37" s="17"/>
      <c r="K37" s="17"/>
      <c r="L37" s="17"/>
      <c r="M37" s="19"/>
      <c r="N37" s="20"/>
    </row>
    <row r="38" spans="1:14" s="21" customFormat="1" ht="24.75" customHeight="1" x14ac:dyDescent="0.3">
      <c r="A38" s="17" t="s">
        <v>136</v>
      </c>
      <c r="B38" s="17" t="s">
        <v>68</v>
      </c>
      <c r="C38" s="35" t="s">
        <v>69</v>
      </c>
      <c r="D38" s="48">
        <v>200000</v>
      </c>
      <c r="E38" s="17" t="s">
        <v>15</v>
      </c>
      <c r="F38" s="17"/>
      <c r="G38" s="17" t="s">
        <v>27</v>
      </c>
      <c r="H38" s="17" t="s">
        <v>27</v>
      </c>
      <c r="I38" s="17"/>
      <c r="J38" s="17"/>
      <c r="K38" s="17"/>
      <c r="L38" s="28"/>
      <c r="M38" s="19"/>
      <c r="N38" s="20"/>
    </row>
    <row r="39" spans="1:14" s="21" customFormat="1" ht="24.75" customHeight="1" x14ac:dyDescent="0.3">
      <c r="A39" s="17" t="s">
        <v>99</v>
      </c>
      <c r="B39" s="22" t="s">
        <v>37</v>
      </c>
      <c r="C39" s="34" t="s">
        <v>54</v>
      </c>
      <c r="D39" s="18">
        <v>154000</v>
      </c>
      <c r="E39" s="17" t="s">
        <v>15</v>
      </c>
      <c r="F39" s="22"/>
      <c r="G39" s="17" t="s">
        <v>27</v>
      </c>
      <c r="H39" s="22" t="s">
        <v>27</v>
      </c>
      <c r="I39" s="22"/>
      <c r="J39" s="22"/>
      <c r="K39" s="22"/>
      <c r="L39" s="23"/>
      <c r="M39" s="19"/>
      <c r="N39" s="20"/>
    </row>
    <row r="40" spans="1:14" s="21" customFormat="1" ht="24.75" customHeight="1" x14ac:dyDescent="0.3">
      <c r="A40" s="17" t="s">
        <v>96</v>
      </c>
      <c r="B40" s="17" t="s">
        <v>93</v>
      </c>
      <c r="C40" s="35" t="s">
        <v>95</v>
      </c>
      <c r="D40" s="29">
        <v>180000</v>
      </c>
      <c r="E40" s="17" t="s">
        <v>15</v>
      </c>
      <c r="F40" s="22"/>
      <c r="G40" s="17" t="s">
        <v>27</v>
      </c>
      <c r="H40" s="22" t="s">
        <v>27</v>
      </c>
      <c r="I40" s="22"/>
      <c r="J40" s="22"/>
      <c r="K40" s="22"/>
      <c r="L40" s="23"/>
      <c r="M40" s="19"/>
      <c r="N40" s="20"/>
    </row>
    <row r="41" spans="1:14" s="21" customFormat="1" ht="24.75" customHeight="1" x14ac:dyDescent="0.3">
      <c r="A41" s="17" t="s">
        <v>92</v>
      </c>
      <c r="B41" s="22" t="s">
        <v>124</v>
      </c>
      <c r="C41" s="28" t="s">
        <v>119</v>
      </c>
      <c r="D41" s="48">
        <v>210000</v>
      </c>
      <c r="E41" s="17" t="s">
        <v>15</v>
      </c>
      <c r="F41" s="22"/>
      <c r="G41" s="17" t="s">
        <v>27</v>
      </c>
      <c r="H41" s="22" t="s">
        <v>27</v>
      </c>
      <c r="I41" s="22"/>
      <c r="J41" s="22"/>
      <c r="K41" s="22"/>
      <c r="L41" s="23"/>
      <c r="M41" s="19"/>
      <c r="N41" s="20"/>
    </row>
    <row r="42" spans="1:14" s="21" customFormat="1" ht="24.75" customHeight="1" x14ac:dyDescent="0.3">
      <c r="A42" s="24" t="s">
        <v>89</v>
      </c>
      <c r="B42" s="24" t="s">
        <v>59</v>
      </c>
      <c r="C42" s="52" t="s">
        <v>60</v>
      </c>
      <c r="D42" s="51">
        <v>490000</v>
      </c>
      <c r="E42" s="24" t="s">
        <v>15</v>
      </c>
      <c r="F42" s="24"/>
      <c r="G42" s="24" t="s">
        <v>27</v>
      </c>
      <c r="H42" s="24" t="s">
        <v>27</v>
      </c>
      <c r="I42" s="17"/>
      <c r="J42" s="17"/>
      <c r="K42" s="17"/>
      <c r="L42" s="17"/>
      <c r="M42" s="19"/>
      <c r="N42" s="20"/>
    </row>
    <row r="43" spans="1:14" s="21" customFormat="1" ht="24.75" customHeight="1" x14ac:dyDescent="0.3">
      <c r="A43" s="17" t="s">
        <v>89</v>
      </c>
      <c r="B43" s="17" t="s">
        <v>156</v>
      </c>
      <c r="C43" s="35" t="s">
        <v>60</v>
      </c>
      <c r="D43" s="16">
        <v>240000</v>
      </c>
      <c r="E43" s="17" t="s">
        <v>15</v>
      </c>
      <c r="F43" s="17"/>
      <c r="G43" s="17" t="s">
        <v>27</v>
      </c>
      <c r="H43" s="17" t="s">
        <v>27</v>
      </c>
      <c r="I43" s="22"/>
      <c r="J43" s="22"/>
      <c r="K43" s="22"/>
      <c r="L43" s="22"/>
      <c r="M43" s="19" t="s">
        <v>152</v>
      </c>
      <c r="N43" s="20"/>
    </row>
    <row r="44" spans="1:14" s="21" customFormat="1" ht="24.75" customHeight="1" x14ac:dyDescent="0.3">
      <c r="A44" s="24" t="s">
        <v>120</v>
      </c>
      <c r="B44" s="24" t="s">
        <v>42</v>
      </c>
      <c r="C44" s="50" t="s">
        <v>43</v>
      </c>
      <c r="D44" s="51">
        <v>37000</v>
      </c>
      <c r="E44" s="24" t="s">
        <v>15</v>
      </c>
      <c r="F44" s="24"/>
      <c r="G44" s="24" t="s">
        <v>27</v>
      </c>
      <c r="H44" s="24" t="s">
        <v>27</v>
      </c>
      <c r="I44" s="22"/>
      <c r="J44" s="22"/>
      <c r="K44" s="22"/>
      <c r="L44" s="22"/>
      <c r="M44" s="19" t="s">
        <v>150</v>
      </c>
      <c r="N44" s="20"/>
    </row>
    <row r="45" spans="1:14" s="21" customFormat="1" ht="24.75" customHeight="1" x14ac:dyDescent="0.3">
      <c r="A45" s="17" t="s">
        <v>122</v>
      </c>
      <c r="B45" s="17" t="s">
        <v>70</v>
      </c>
      <c r="C45" s="35" t="s">
        <v>71</v>
      </c>
      <c r="D45" s="18">
        <v>130000</v>
      </c>
      <c r="E45" s="17" t="s">
        <v>15</v>
      </c>
      <c r="F45" s="17"/>
      <c r="G45" s="17" t="s">
        <v>27</v>
      </c>
      <c r="H45" s="17" t="s">
        <v>27</v>
      </c>
      <c r="I45" s="22"/>
      <c r="J45" s="22"/>
      <c r="K45" s="22"/>
      <c r="L45" s="22"/>
      <c r="M45" s="19"/>
      <c r="N45" s="20"/>
    </row>
    <row r="46" spans="1:14" s="21" customFormat="1" ht="24.75" customHeight="1" x14ac:dyDescent="0.3">
      <c r="A46" s="17" t="s">
        <v>87</v>
      </c>
      <c r="B46" s="17" t="s">
        <v>66</v>
      </c>
      <c r="C46" s="34" t="s">
        <v>52</v>
      </c>
      <c r="D46" s="18">
        <v>48000</v>
      </c>
      <c r="E46" s="17" t="s">
        <v>15</v>
      </c>
      <c r="F46" s="22"/>
      <c r="G46" s="17" t="s">
        <v>27</v>
      </c>
      <c r="H46" s="17" t="s">
        <v>27</v>
      </c>
      <c r="I46" s="22"/>
      <c r="J46" s="22"/>
      <c r="K46" s="22"/>
      <c r="L46" s="22"/>
      <c r="M46" s="19"/>
      <c r="N46" s="20"/>
    </row>
    <row r="47" spans="1:14" s="21" customFormat="1" ht="24.75" customHeight="1" x14ac:dyDescent="0.3">
      <c r="A47" s="17" t="s">
        <v>94</v>
      </c>
      <c r="B47" s="17" t="s">
        <v>97</v>
      </c>
      <c r="C47" s="35" t="s">
        <v>57</v>
      </c>
      <c r="D47" s="18">
        <v>315783</v>
      </c>
      <c r="E47" s="17" t="s">
        <v>15</v>
      </c>
      <c r="F47" s="17"/>
      <c r="G47" s="17" t="s">
        <v>27</v>
      </c>
      <c r="H47" s="17" t="s">
        <v>27</v>
      </c>
      <c r="I47" s="17"/>
      <c r="J47" s="17"/>
      <c r="K47" s="17"/>
      <c r="L47" s="17"/>
      <c r="M47" s="19"/>
      <c r="N47" s="20"/>
    </row>
    <row r="48" spans="1:14" s="21" customFormat="1" ht="24.75" customHeight="1" x14ac:dyDescent="0.3">
      <c r="A48" s="17" t="s">
        <v>123</v>
      </c>
      <c r="B48" s="17" t="s">
        <v>137</v>
      </c>
      <c r="C48" s="35" t="s">
        <v>138</v>
      </c>
      <c r="D48" s="18">
        <v>190000</v>
      </c>
      <c r="E48" s="17" t="s">
        <v>15</v>
      </c>
      <c r="F48" s="17"/>
      <c r="G48" s="17" t="s">
        <v>27</v>
      </c>
      <c r="H48" s="17" t="s">
        <v>27</v>
      </c>
      <c r="I48" s="17"/>
      <c r="J48" s="17"/>
      <c r="K48" s="17"/>
      <c r="L48" s="17"/>
      <c r="M48" s="19"/>
      <c r="N48" s="20"/>
    </row>
    <row r="49" spans="1:14" s="21" customFormat="1" ht="24.75" customHeight="1" x14ac:dyDescent="0.3">
      <c r="A49" s="17" t="s">
        <v>147</v>
      </c>
      <c r="B49" s="17" t="s">
        <v>145</v>
      </c>
      <c r="C49" s="35" t="s">
        <v>144</v>
      </c>
      <c r="D49" s="18">
        <v>35000</v>
      </c>
      <c r="E49" s="17" t="s">
        <v>15</v>
      </c>
      <c r="F49" s="17"/>
      <c r="G49" s="17" t="s">
        <v>27</v>
      </c>
      <c r="H49" s="17" t="s">
        <v>27</v>
      </c>
      <c r="I49" s="17"/>
      <c r="J49" s="17"/>
      <c r="K49" s="17"/>
      <c r="L49" s="17"/>
      <c r="M49" s="19"/>
      <c r="N49" s="20"/>
    </row>
    <row r="50" spans="1:14" s="21" customFormat="1" ht="24.75" customHeight="1" x14ac:dyDescent="0.3">
      <c r="A50" s="17" t="s">
        <v>146</v>
      </c>
      <c r="B50" s="17" t="s">
        <v>148</v>
      </c>
      <c r="C50" s="35" t="s">
        <v>149</v>
      </c>
      <c r="D50" s="18">
        <v>65000</v>
      </c>
      <c r="E50" s="17" t="s">
        <v>15</v>
      </c>
      <c r="F50" s="17"/>
      <c r="G50" s="17" t="s">
        <v>27</v>
      </c>
      <c r="H50" s="17" t="s">
        <v>27</v>
      </c>
      <c r="I50" s="17"/>
      <c r="J50" s="17"/>
      <c r="K50" s="17"/>
      <c r="L50" s="17"/>
      <c r="M50" s="19"/>
      <c r="N50" s="20"/>
    </row>
    <row r="51" spans="1:14" s="21" customFormat="1" ht="24.75" customHeight="1" x14ac:dyDescent="0.3">
      <c r="A51" s="17" t="s">
        <v>151</v>
      </c>
      <c r="B51" s="17" t="s">
        <v>157</v>
      </c>
      <c r="C51" s="35" t="s">
        <v>158</v>
      </c>
      <c r="D51" s="18">
        <v>480000</v>
      </c>
      <c r="E51" s="17" t="s">
        <v>15</v>
      </c>
      <c r="F51" s="17"/>
      <c r="G51" s="17" t="s">
        <v>27</v>
      </c>
      <c r="H51" s="17" t="s">
        <v>27</v>
      </c>
      <c r="I51" s="17"/>
      <c r="J51" s="17"/>
      <c r="K51" s="17"/>
      <c r="L51" s="17"/>
      <c r="M51" s="19" t="s">
        <v>159</v>
      </c>
      <c r="N51" s="20"/>
    </row>
    <row r="52" spans="1:14" s="21" customFormat="1" ht="24.75" customHeight="1" x14ac:dyDescent="0.3">
      <c r="A52" s="17" t="s">
        <v>164</v>
      </c>
      <c r="B52" s="17" t="s">
        <v>163</v>
      </c>
      <c r="C52" s="35" t="s">
        <v>52</v>
      </c>
      <c r="D52" s="18">
        <v>48000</v>
      </c>
      <c r="E52" s="17" t="s">
        <v>15</v>
      </c>
      <c r="F52" s="17"/>
      <c r="G52" s="17" t="s">
        <v>27</v>
      </c>
      <c r="H52" s="17" t="s">
        <v>27</v>
      </c>
      <c r="I52" s="17"/>
      <c r="J52" s="17"/>
      <c r="K52" s="17"/>
      <c r="L52" s="17"/>
      <c r="M52" s="19" t="s">
        <v>159</v>
      </c>
      <c r="N52" s="20"/>
    </row>
    <row r="53" spans="1:14" s="21" customFormat="1" ht="24.75" customHeight="1" x14ac:dyDescent="0.3">
      <c r="A53" s="17" t="s">
        <v>167</v>
      </c>
      <c r="B53" s="17" t="s">
        <v>168</v>
      </c>
      <c r="C53" s="35" t="s">
        <v>169</v>
      </c>
      <c r="D53" s="18">
        <v>85000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 t="s">
        <v>159</v>
      </c>
      <c r="N53" s="20"/>
    </row>
    <row r="54" spans="1:14" ht="24.75" customHeight="1" x14ac:dyDescent="0.3">
      <c r="A54" s="54" t="s">
        <v>22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</row>
    <row r="55" spans="1:14" s="21" customFormat="1" ht="24.75" customHeight="1" x14ac:dyDescent="0.3">
      <c r="A55" s="17" t="s">
        <v>98</v>
      </c>
      <c r="B55" s="17" t="s">
        <v>23</v>
      </c>
      <c r="C55" s="35" t="s">
        <v>55</v>
      </c>
      <c r="D55" s="18">
        <v>64000</v>
      </c>
      <c r="E55" s="17" t="s">
        <v>15</v>
      </c>
      <c r="F55" s="17"/>
      <c r="G55" s="17" t="s">
        <v>27</v>
      </c>
      <c r="H55" s="17" t="s">
        <v>27</v>
      </c>
      <c r="I55" s="17"/>
      <c r="J55" s="17"/>
      <c r="K55" s="17"/>
      <c r="L55" s="17"/>
      <c r="M55" s="19"/>
      <c r="N55" s="20"/>
    </row>
    <row r="56" spans="1:14" s="21" customFormat="1" ht="24.75" customHeight="1" x14ac:dyDescent="0.3">
      <c r="A56" s="17" t="s">
        <v>100</v>
      </c>
      <c r="B56" s="17" t="s">
        <v>24</v>
      </c>
      <c r="C56" s="35" t="s">
        <v>56</v>
      </c>
      <c r="D56" s="18">
        <v>24000</v>
      </c>
      <c r="E56" s="17" t="s">
        <v>15</v>
      </c>
      <c r="F56" s="17"/>
      <c r="G56" s="17" t="s">
        <v>27</v>
      </c>
      <c r="H56" s="17" t="s">
        <v>27</v>
      </c>
      <c r="I56" s="17"/>
      <c r="J56" s="17"/>
      <c r="K56" s="17"/>
      <c r="L56" s="17"/>
      <c r="M56" s="19"/>
      <c r="N56" s="20"/>
    </row>
    <row r="57" spans="1:14" ht="24.75" customHeight="1" x14ac:dyDescent="0.3">
      <c r="A57" s="57" t="s">
        <v>25</v>
      </c>
      <c r="B57" s="58"/>
      <c r="C57" s="6"/>
      <c r="D57" s="13">
        <f>SUM(D8:D56)-D44-D42</f>
        <v>6381083</v>
      </c>
      <c r="E57" s="6"/>
      <c r="F57" s="6"/>
      <c r="G57" s="6"/>
      <c r="H57" s="6"/>
      <c r="I57" s="6"/>
      <c r="J57" s="6"/>
      <c r="K57" s="6"/>
      <c r="L57" s="6"/>
      <c r="M57" s="7"/>
    </row>
    <row r="58" spans="1:14" ht="24.75" customHeight="1" x14ac:dyDescent="0.3">
      <c r="A58" s="40"/>
      <c r="B58" s="8"/>
      <c r="C58" s="9"/>
      <c r="D58" s="9"/>
      <c r="E58" s="8"/>
      <c r="F58" s="8"/>
      <c r="G58" s="8"/>
      <c r="H58" s="8"/>
      <c r="I58" s="8"/>
      <c r="J58" s="8"/>
      <c r="K58" s="8"/>
      <c r="L58" s="8"/>
      <c r="M58" s="10"/>
    </row>
    <row r="59" spans="1:14" ht="24.75" customHeight="1" x14ac:dyDescent="0.3">
      <c r="A59" s="57" t="s">
        <v>35</v>
      </c>
      <c r="B59" s="58"/>
      <c r="C59" s="59"/>
      <c r="D59" s="9"/>
      <c r="E59" s="8"/>
      <c r="F59" s="8"/>
      <c r="G59" s="8"/>
      <c r="H59" s="8"/>
      <c r="I59" s="8"/>
      <c r="J59" s="8"/>
      <c r="K59" s="8"/>
      <c r="L59" s="8"/>
      <c r="M59" s="10"/>
    </row>
    <row r="60" spans="1:14" ht="24.75" customHeight="1" x14ac:dyDescent="0.3">
      <c r="A60" s="54" t="s">
        <v>19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</row>
    <row r="61" spans="1:14" s="21" customFormat="1" ht="24.75" customHeight="1" x14ac:dyDescent="0.3">
      <c r="A61" s="17" t="s">
        <v>117</v>
      </c>
      <c r="B61" s="17" t="s">
        <v>29</v>
      </c>
      <c r="C61" s="35" t="s">
        <v>58</v>
      </c>
      <c r="D61" s="18">
        <v>680000</v>
      </c>
      <c r="E61" s="17" t="s">
        <v>26</v>
      </c>
      <c r="F61" s="24"/>
      <c r="G61" s="17" t="s">
        <v>27</v>
      </c>
      <c r="H61" s="17" t="s">
        <v>27</v>
      </c>
      <c r="I61" s="17" t="s">
        <v>28</v>
      </c>
      <c r="J61" s="17" t="s">
        <v>38</v>
      </c>
      <c r="K61" s="17" t="s">
        <v>72</v>
      </c>
      <c r="L61" s="25"/>
      <c r="M61" s="19"/>
      <c r="N61" s="20"/>
    </row>
    <row r="62" spans="1:14" s="21" customFormat="1" ht="24.75" customHeight="1" x14ac:dyDescent="0.3">
      <c r="A62" s="17" t="s">
        <v>140</v>
      </c>
      <c r="B62" s="17" t="s">
        <v>141</v>
      </c>
      <c r="C62" s="38" t="s">
        <v>143</v>
      </c>
      <c r="D62" s="18">
        <v>700000</v>
      </c>
      <c r="E62" s="17" t="s">
        <v>26</v>
      </c>
      <c r="F62" s="24"/>
      <c r="G62" s="17" t="s">
        <v>27</v>
      </c>
      <c r="H62" s="17" t="s">
        <v>27</v>
      </c>
      <c r="I62" s="17" t="s">
        <v>28</v>
      </c>
      <c r="J62" s="17" t="s">
        <v>142</v>
      </c>
      <c r="K62" s="17" t="s">
        <v>139</v>
      </c>
      <c r="L62" s="25"/>
      <c r="M62" s="49"/>
      <c r="N62" s="20"/>
    </row>
    <row r="63" spans="1:14" ht="24.75" customHeight="1" x14ac:dyDescent="0.3">
      <c r="A63" s="57" t="s">
        <v>30</v>
      </c>
      <c r="B63" s="58"/>
      <c r="C63" s="59"/>
      <c r="D63" s="13">
        <f>SUM(D61:D62)</f>
        <v>1380000</v>
      </c>
      <c r="E63" s="6"/>
      <c r="F63" s="6"/>
      <c r="G63" s="6"/>
      <c r="H63" s="6"/>
      <c r="I63" s="6"/>
      <c r="J63" s="6"/>
      <c r="K63" s="6"/>
      <c r="L63" s="6"/>
      <c r="M63" s="7"/>
    </row>
    <row r="64" spans="1:14" ht="24.75" customHeight="1" x14ac:dyDescent="0.3">
      <c r="A64" s="57" t="s">
        <v>63</v>
      </c>
      <c r="B64" s="58"/>
      <c r="C64" s="59"/>
      <c r="D64" s="13">
        <f>D63+D57</f>
        <v>7761083</v>
      </c>
      <c r="E64" s="6"/>
      <c r="F64" s="6"/>
      <c r="G64" s="6"/>
      <c r="H64" s="6"/>
      <c r="I64" s="6"/>
      <c r="J64" s="6"/>
      <c r="K64" s="6"/>
      <c r="L64" s="6"/>
      <c r="M64" s="7"/>
    </row>
    <row r="65" spans="1:6" ht="11.4" x14ac:dyDescent="0.3"/>
    <row r="66" spans="1:6" ht="24.75" customHeight="1" x14ac:dyDescent="0.3">
      <c r="A66" s="60" t="s">
        <v>31</v>
      </c>
      <c r="B66" s="60"/>
      <c r="C66" s="60"/>
      <c r="D66" s="60"/>
      <c r="E66" s="60"/>
    </row>
    <row r="67" spans="1:6" ht="12" customHeight="1" x14ac:dyDescent="0.3"/>
    <row r="68" spans="1:6" ht="24.75" customHeight="1" x14ac:dyDescent="0.3">
      <c r="A68" s="53" t="s">
        <v>32</v>
      </c>
      <c r="B68" s="53"/>
    </row>
    <row r="71" spans="1:6" ht="12.75" customHeight="1" x14ac:dyDescent="0.2">
      <c r="A71" s="45" t="s">
        <v>73</v>
      </c>
      <c r="B71" s="15"/>
      <c r="C71" s="15"/>
    </row>
    <row r="72" spans="1:6" ht="12.75" customHeight="1" x14ac:dyDescent="0.2">
      <c r="A72" s="45" t="s">
        <v>155</v>
      </c>
      <c r="B72" s="15"/>
      <c r="C72" s="15"/>
    </row>
    <row r="73" spans="1:6" ht="12" customHeight="1" x14ac:dyDescent="0.2">
      <c r="A73" s="45" t="s">
        <v>154</v>
      </c>
      <c r="B73" s="33"/>
      <c r="C73" s="15"/>
    </row>
    <row r="74" spans="1:6" ht="12.75" customHeight="1" x14ac:dyDescent="0.2">
      <c r="E74" s="15" t="s">
        <v>33</v>
      </c>
      <c r="F74" s="15"/>
    </row>
    <row r="75" spans="1:6" ht="12.75" customHeight="1" x14ac:dyDescent="0.2">
      <c r="E75" s="14" t="s">
        <v>34</v>
      </c>
      <c r="F75" s="15"/>
    </row>
  </sheetData>
  <mergeCells count="13">
    <mergeCell ref="C1:I3"/>
    <mergeCell ref="A4:M4"/>
    <mergeCell ref="A7:M7"/>
    <mergeCell ref="A30:M30"/>
    <mergeCell ref="A6:M6"/>
    <mergeCell ref="A68:B68"/>
    <mergeCell ref="A54:M54"/>
    <mergeCell ref="A63:C63"/>
    <mergeCell ref="A64:C64"/>
    <mergeCell ref="A66:E66"/>
    <mergeCell ref="A57:B57"/>
    <mergeCell ref="A60:M60"/>
    <mergeCell ref="A59:C59"/>
  </mergeCells>
  <phoneticPr fontId="9" type="noConversion"/>
  <dataValidations xWindow="566" yWindow="784" count="1">
    <dataValidation allowBlank="1" showInputMessage="1" showErrorMessage="1" promptTitle="CPV" prompt="Je obavezan podatak" sqref="C55:C56 C42:C53 C33:C40 C61:C62 C8:C29"/>
  </dataValidations>
  <hyperlinks>
    <hyperlink ref="A68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  <rowBreaks count="2" manualBreakCount="2">
    <brk id="28" max="12" man="1"/>
    <brk id="57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cp:lastPrinted>2022-06-01T08:35:05Z</cp:lastPrinted>
  <dcterms:created xsi:type="dcterms:W3CDTF">2018-07-31T10:00:25Z</dcterms:created>
  <dcterms:modified xsi:type="dcterms:W3CDTF">2022-06-01T08:37:14Z</dcterms:modified>
</cp:coreProperties>
</file>